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G.Owen\Downloads\"/>
    </mc:Choice>
  </mc:AlternateContent>
  <xr:revisionPtr revIDLastSave="0" documentId="13_ncr:1_{D0C66D05-7FD3-4BC7-BF2F-30EFB6BF29E7}" xr6:coauthVersionLast="47" xr6:coauthVersionMax="47" xr10:uidLastSave="{00000000-0000-0000-0000-000000000000}"/>
  <bookViews>
    <workbookView xWindow="-110" yWindow="-110" windowWidth="19420" windowHeight="10420" xr2:uid="{14E5FE3F-D647-467C-B6D0-61281AFB6C4D}"/>
  </bookViews>
  <sheets>
    <sheet name="READ ME" sheetId="13" r:id="rId1"/>
    <sheet name="Figure 1" sheetId="3" r:id="rId2"/>
    <sheet name="Figure 2" sheetId="7" r:id="rId3"/>
    <sheet name="Annex - Code list" sheetId="1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7" l="1"/>
  <c r="D15" i="7"/>
  <c r="E15" i="7"/>
  <c r="F15" i="7"/>
  <c r="H15" i="7"/>
  <c r="I15" i="7"/>
  <c r="J15" i="7"/>
  <c r="K15" i="7"/>
  <c r="L15" i="7"/>
  <c r="M15" i="7"/>
  <c r="D16" i="7"/>
  <c r="E16" i="7"/>
  <c r="F16" i="7"/>
  <c r="G16" i="7"/>
  <c r="H16" i="7"/>
  <c r="I16" i="7"/>
  <c r="J16" i="7"/>
  <c r="K16" i="7"/>
  <c r="L16" i="7"/>
  <c r="M16" i="7"/>
  <c r="E14" i="7"/>
  <c r="F14" i="7"/>
  <c r="G14" i="7"/>
  <c r="H14" i="7"/>
  <c r="I14" i="7"/>
  <c r="J14" i="7"/>
  <c r="K14" i="7"/>
  <c r="L14" i="7"/>
  <c r="M14" i="7"/>
  <c r="D14" i="7"/>
</calcChain>
</file>

<file path=xl/sharedStrings.xml><?xml version="1.0" encoding="utf-8"?>
<sst xmlns="http://schemas.openxmlformats.org/spreadsheetml/2006/main" count="191" uniqueCount="89">
  <si>
    <t>ODI Insight: More than meets the eye? Assessing MDBs’ contribution to tackling global challenges</t>
  </si>
  <si>
    <t>Disclaimer:</t>
  </si>
  <si>
    <t>This Annex contains background information on the following insight piece:</t>
  </si>
  <si>
    <t>More than meets the eye? Assessing MDBs’ contribution to tackling global challenges | ODI: Think change</t>
  </si>
  <si>
    <t xml:space="preserve"> </t>
  </si>
  <si>
    <t>Data Source:</t>
  </si>
  <si>
    <t>Description</t>
  </si>
  <si>
    <t>Download</t>
  </si>
  <si>
    <t xml:space="preserve">    -  Health and 
       Peace Security</t>
  </si>
  <si>
    <t>CRS data from 2013 to 2020</t>
  </si>
  <si>
    <t>The most recent version of these files can be found at: OECD CRS</t>
  </si>
  <si>
    <t xml:space="preserve">      - Climate</t>
  </si>
  <si>
    <t>CRS Climate data from 2013 to 2020
Multilateral development banks started reporting to the DAC on 2013 flows. For more information on the MDB joint approach, please consult the latest MDB Joint Report at https://www.miga.org/sites/default/files/2021-08/2020-Joint-MDB-report-on-climate-finance_Report_final-web.pdf.</t>
  </si>
  <si>
    <t>The most recent version of these files can be found at: OECD Climate Data: Recipient Perspective all years (2000-2020)</t>
  </si>
  <si>
    <t>Units:</t>
  </si>
  <si>
    <t>All data is in USD 2020 constant prices</t>
  </si>
  <si>
    <t>Measurement 
of GPG Themes:</t>
  </si>
  <si>
    <r>
      <t xml:space="preserve">The ODI team discussed with experts regarding which CRS Sector codes fall under each of the following GPG areas
•	Global Public Health
•	Peace and Security
Using STATA all projects were classified with a new GPG variable in their respective groupings (global public health, peace and security). Since each project only has one main code affiliated to it, no project is double counted against these two GPG themes. Yet,  this analysis does not rely on the CRS database and sector codes to quantify financing toward mitigation. Instead, the OECD Climate finance dataset is merged with the CRS. (ex. a project initially coded as a Health GPG due to its sector code, may also have a mitigation component). 
</t>
    </r>
    <r>
      <rPr>
        <b/>
        <sz val="10"/>
        <rFont val="Calibri"/>
        <family val="2"/>
      </rPr>
      <t>Thus, this data CANNOT be used to derive a total GPG contribution across the three themes, unless the double counting of climate change mitigation finance is accounted for.</t>
    </r>
  </si>
  <si>
    <t>Code list</t>
  </si>
  <si>
    <r>
      <rPr>
        <b/>
        <sz val="11"/>
        <color theme="1"/>
        <rFont val="Calibri"/>
        <family val="2"/>
        <scheme val="minor"/>
      </rPr>
      <t>Contact:</t>
    </r>
    <r>
      <rPr>
        <sz val="11"/>
        <color theme="1"/>
        <rFont val="Calibri"/>
        <family val="2"/>
        <scheme val="minor"/>
      </rPr>
      <t xml:space="preserve"> </t>
    </r>
  </si>
  <si>
    <r>
      <t xml:space="preserve">b.getzel@odi.org.uk </t>
    </r>
    <r>
      <rPr>
        <sz val="11"/>
        <rFont val="Calibri"/>
        <family val="2"/>
        <scheme val="minor"/>
      </rPr>
      <t>for any questions or comments</t>
    </r>
  </si>
  <si>
    <t>Figure 1:</t>
  </si>
  <si>
    <t>Peace and Security</t>
  </si>
  <si>
    <t>Global Public Health</t>
  </si>
  <si>
    <t>Climate Change Mitigation</t>
  </si>
  <si>
    <t>other MDBs</t>
  </si>
  <si>
    <t>AfDB</t>
  </si>
  <si>
    <t>AfDF</t>
  </si>
  <si>
    <t>AsDB</t>
  </si>
  <si>
    <t>AIIB</t>
  </si>
  <si>
    <t>EIB</t>
  </si>
  <si>
    <t>EBRD</t>
  </si>
  <si>
    <t>IDB Invest</t>
  </si>
  <si>
    <t>IADB</t>
  </si>
  <si>
    <t>WBG</t>
  </si>
  <si>
    <t>IBRD</t>
  </si>
  <si>
    <t>IDA</t>
  </si>
  <si>
    <t>IFC</t>
  </si>
  <si>
    <t>Source:</t>
  </si>
  <si>
    <t xml:space="preserve">ODI analysis based on OECD CRS </t>
  </si>
  <si>
    <t xml:space="preserve"> and</t>
  </si>
  <si>
    <t>OECD DAC External Development Finance Statistics</t>
  </si>
  <si>
    <t>Note:</t>
  </si>
  <si>
    <t>GPG finance as share of total MDB portfolio, by theme (average 2018-2020)</t>
  </si>
  <si>
    <t>Year (avg)</t>
  </si>
  <si>
    <t>Share %</t>
  </si>
  <si>
    <t>2018-2020</t>
  </si>
  <si>
    <t>NA</t>
  </si>
  <si>
    <t>Total Portfolio</t>
  </si>
  <si>
    <t>OECD CRS:</t>
  </si>
  <si>
    <t>link</t>
  </si>
  <si>
    <t>CRS PURPOSE CODE</t>
  </si>
  <si>
    <t>DESCRIPTION</t>
  </si>
  <si>
    <t>GPG</t>
  </si>
  <si>
    <t xml:space="preserve"> Health policy and administrative management</t>
  </si>
  <si>
    <t xml:space="preserve"> Medical research</t>
  </si>
  <si>
    <t xml:space="preserve"> Medical services</t>
  </si>
  <si>
    <t xml:space="preserve"> Infectious disease control</t>
  </si>
  <si>
    <t xml:space="preserve"> Health education</t>
  </si>
  <si>
    <t xml:space="preserve"> Malaria control</t>
  </si>
  <si>
    <t xml:space="preserve"> Tuberculosis control</t>
  </si>
  <si>
    <t xml:space="preserve"> COVID-19 control</t>
  </si>
  <si>
    <t xml:space="preserve"> STD control including HIV/AIDS</t>
  </si>
  <si>
    <t xml:space="preserve"> Pharmaceutical production</t>
  </si>
  <si>
    <t xml:space="preserve"> Anti-corruption organisations and institutions</t>
  </si>
  <si>
    <t xml:space="preserve"> Legal and judicial development</t>
  </si>
  <si>
    <t xml:space="preserve"> Democratic participation and civil society</t>
  </si>
  <si>
    <t xml:space="preserve"> Elections</t>
  </si>
  <si>
    <t xml:space="preserve"> Legislatures and political parties</t>
  </si>
  <si>
    <t xml:space="preserve"> Media and free flow of information</t>
  </si>
  <si>
    <t xml:space="preserve"> Human Rights</t>
  </si>
  <si>
    <t xml:space="preserve"> Women's rights organisations and movements</t>
  </si>
  <si>
    <t xml:space="preserve"> Facilitation of orderly</t>
  </si>
  <si>
    <t xml:space="preserve"> Security system management and reform </t>
  </si>
  <si>
    <t xml:space="preserve"> Civilian peace-building</t>
  </si>
  <si>
    <t xml:space="preserve"> Participation in international peacekeeping operations </t>
  </si>
  <si>
    <t xml:space="preserve"> Reintegration and SALW control</t>
  </si>
  <si>
    <t xml:space="preserve"> Child soldiers (prevention and demobilisation) </t>
  </si>
  <si>
    <t xml:space="preserve"> Narcotics control</t>
  </si>
  <si>
    <t xml:space="preserve"> Immediate post-emergency reconstruction and rehabilitation</t>
  </si>
  <si>
    <t>If there is discrepancy between the latest OECD code book description and the one detailed here, rely on the CRS purpose code number</t>
  </si>
  <si>
    <t>The data below has been calculated by the authors and is presented based on three-year averages</t>
  </si>
  <si>
    <t>Data for Figure 1:</t>
  </si>
  <si>
    <t>USD commitments (millions)</t>
  </si>
  <si>
    <t>Data for Figure 2:</t>
  </si>
  <si>
    <t>Figure 2: GPG finance as share of total MDB portfolio, by theme (average 2018-2020)</t>
  </si>
  <si>
    <t>Underlying data (in volumes) for Figure 2: GPG finance and total MDB portfolio, by theme (average 2018-2020)</t>
  </si>
  <si>
    <t xml:space="preserve"> MDB commitments on peace and security, global public health and climate change mitigation, 2013-2020 (in USD millions, 2020 constant prices)</t>
  </si>
  <si>
    <t>MDB commitments on peace and security, global public health and climate change mitigation, 2013-2020 (in USD billions, 2020 constant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</si>
</sst>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409]* #,##0_ ;_-[$$-409]* \-#,##0\ ;_-[$$-409]* &quot;-&quot;??_ ;_-@_ "/>
    <numFmt numFmtId="165" formatCode="0.0%"/>
    <numFmt numFmtId="166" formatCode="_-* #,##0.0_-;\-* #,##0.0_-;_-* &quot;-&quot;??_-;_-@_-"/>
    <numFmt numFmtId="167" formatCode="0.000"/>
    <numFmt numFmtId="168" formatCode="_-[$$-409]* #,##0.000_ ;_-[$$-409]* \-#,##0.000\ ;_-[$$-409]* &quot;-&quot;??_ ;_-@_ "/>
    <numFmt numFmtId="169"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sz val="11"/>
      <name val="Calibri"/>
      <family val="2"/>
    </font>
    <font>
      <b/>
      <sz val="14"/>
      <name val="Calibri"/>
      <family val="2"/>
    </font>
    <font>
      <b/>
      <sz val="11"/>
      <name val="Calibri"/>
      <family val="2"/>
    </font>
    <font>
      <u/>
      <sz val="11"/>
      <color theme="10"/>
      <name val="Calibri"/>
      <family val="2"/>
      <scheme val="minor"/>
    </font>
    <font>
      <b/>
      <sz val="14"/>
      <color theme="1"/>
      <name val="Calibri"/>
      <family val="2"/>
      <scheme val="minor"/>
    </font>
    <font>
      <b/>
      <sz val="10"/>
      <color rgb="FF000000"/>
      <name val="Arial"/>
      <family val="2"/>
    </font>
    <font>
      <sz val="10"/>
      <color rgb="FF000000"/>
      <name val="Arial"/>
      <family val="2"/>
    </font>
    <font>
      <sz val="8"/>
      <name val="Calibri"/>
      <family val="2"/>
      <scheme val="minor"/>
    </font>
    <font>
      <i/>
      <sz val="11"/>
      <name val="Calibri"/>
      <family val="2"/>
    </font>
    <font>
      <i/>
      <u/>
      <sz val="11"/>
      <color theme="10"/>
      <name val="Calibri"/>
      <family val="2"/>
      <scheme val="minor"/>
    </font>
    <font>
      <b/>
      <sz val="10"/>
      <name val="Calibri"/>
      <family val="2"/>
    </font>
    <font>
      <sz val="10"/>
      <name val="Calibri"/>
      <family val="2"/>
    </font>
    <font>
      <u/>
      <sz val="10"/>
      <color theme="10"/>
      <name val="Calibri"/>
      <family val="2"/>
    </font>
    <font>
      <b/>
      <sz val="11"/>
      <color rgb="FF000000"/>
      <name val="Calibri"/>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ont>
    <font>
      <i/>
      <sz val="11"/>
      <color theme="1"/>
      <name val="Calibri"/>
      <family val="2"/>
      <scheme val="minor"/>
    </font>
    <font>
      <u/>
      <sz val="11"/>
      <color theme="4"/>
      <name val="Calibri"/>
      <family val="2"/>
      <scheme val="minor"/>
    </font>
  </fonts>
  <fills count="4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DEDED"/>
        <bgColor indexed="64"/>
      </patternFill>
    </fill>
    <fill>
      <patternFill patternType="solid">
        <fgColor rgb="FF00172E"/>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1" applyNumberFormat="0" applyAlignment="0" applyProtection="0"/>
    <xf numFmtId="0" fontId="27" fillId="18" borderId="12" applyNumberFormat="0" applyAlignment="0" applyProtection="0"/>
    <xf numFmtId="0" fontId="28" fillId="18" borderId="11" applyNumberFormat="0" applyAlignment="0" applyProtection="0"/>
    <xf numFmtId="0" fontId="29" fillId="0" borderId="13" applyNumberFormat="0" applyFill="0" applyAlignment="0" applyProtection="0"/>
    <xf numFmtId="0" fontId="30" fillId="19" borderId="14" applyNumberFormat="0" applyAlignment="0" applyProtection="0"/>
    <xf numFmtId="0" fontId="31" fillId="0" borderId="0" applyNumberFormat="0" applyFill="0" applyBorder="0" applyAlignment="0" applyProtection="0"/>
    <xf numFmtId="0" fontId="1" fillId="20" borderId="15" applyNumberFormat="0" applyFont="0" applyAlignment="0" applyProtection="0"/>
    <xf numFmtId="0" fontId="32" fillId="0" borderId="0" applyNumberFormat="0" applyFill="0" applyBorder="0" applyAlignment="0" applyProtection="0"/>
    <xf numFmtId="0" fontId="2" fillId="0" borderId="16" applyNumberFormat="0" applyFill="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4" fillId="0" borderId="0"/>
  </cellStyleXfs>
  <cellXfs count="90">
    <xf numFmtId="0" fontId="0" fillId="0" borderId="0" xfId="0"/>
    <xf numFmtId="164" fontId="0" fillId="0" borderId="0" xfId="0" applyNumberFormat="1"/>
    <xf numFmtId="165" fontId="0" fillId="0" borderId="0" xfId="1" applyNumberFormat="1" applyFont="1"/>
    <xf numFmtId="0" fontId="3" fillId="0" borderId="0" xfId="0" applyFont="1"/>
    <xf numFmtId="0" fontId="0" fillId="5" borderId="1" xfId="0" applyFill="1" applyBorder="1"/>
    <xf numFmtId="0" fontId="0" fillId="5" borderId="2" xfId="0" applyFill="1" applyBorder="1"/>
    <xf numFmtId="0" fontId="0" fillId="5" borderId="3" xfId="0" applyFill="1" applyBorder="1"/>
    <xf numFmtId="0" fontId="5" fillId="0" borderId="0" xfId="2" applyFont="1"/>
    <xf numFmtId="0" fontId="4" fillId="0" borderId="0" xfId="2"/>
    <xf numFmtId="0" fontId="2" fillId="5" borderId="0" xfId="0" applyFont="1" applyFill="1"/>
    <xf numFmtId="0" fontId="2" fillId="5" borderId="4" xfId="0" applyFont="1" applyFill="1" applyBorder="1"/>
    <xf numFmtId="0" fontId="2" fillId="7" borderId="0" xfId="0" applyFont="1" applyFill="1"/>
    <xf numFmtId="0" fontId="2" fillId="5" borderId="0" xfId="0" applyFont="1" applyFill="1" applyAlignment="1">
      <alignment horizontal="center"/>
    </xf>
    <xf numFmtId="0" fontId="2" fillId="0" borderId="0" xfId="0" applyFont="1" applyAlignment="1">
      <alignment horizontal="center"/>
    </xf>
    <xf numFmtId="0" fontId="2" fillId="3" borderId="4" xfId="0" applyFont="1" applyFill="1" applyBorder="1" applyAlignment="1">
      <alignment horizontal="center"/>
    </xf>
    <xf numFmtId="0" fontId="2" fillId="2" borderId="2" xfId="0" applyFont="1" applyFill="1" applyBorder="1" applyAlignment="1">
      <alignment horizontal="center"/>
    </xf>
    <xf numFmtId="0" fontId="2" fillId="4" borderId="2" xfId="0" applyFont="1" applyFill="1" applyBorder="1" applyAlignment="1">
      <alignment horizontal="center"/>
    </xf>
    <xf numFmtId="0" fontId="8" fillId="0" borderId="0" xfId="0" applyFont="1"/>
    <xf numFmtId="0" fontId="8" fillId="0" borderId="0" xfId="0" applyFont="1" applyAlignment="1">
      <alignment horizontal="center"/>
    </xf>
    <xf numFmtId="0" fontId="4" fillId="5" borderId="0" xfId="2" applyFill="1"/>
    <xf numFmtId="0" fontId="4" fillId="5" borderId="5" xfId="2" applyFill="1" applyBorder="1"/>
    <xf numFmtId="0" fontId="0" fillId="0" borderId="1" xfId="0" applyBorder="1"/>
    <xf numFmtId="0" fontId="0" fillId="0" borderId="2" xfId="0" applyBorder="1"/>
    <xf numFmtId="0" fontId="0" fillId="0" borderId="3" xfId="0" applyBorder="1"/>
    <xf numFmtId="0" fontId="6" fillId="0" borderId="6" xfId="2" applyFont="1" applyBorder="1"/>
    <xf numFmtId="0" fontId="4" fillId="0" borderId="6" xfId="2" applyBorder="1"/>
    <xf numFmtId="0" fontId="6" fillId="5" borderId="6" xfId="2" applyFont="1" applyFill="1" applyBorder="1"/>
    <xf numFmtId="0" fontId="4" fillId="5" borderId="6" xfId="2" applyFill="1" applyBorder="1"/>
    <xf numFmtId="0" fontId="0" fillId="12" borderId="0" xfId="0" applyFill="1"/>
    <xf numFmtId="0" fontId="9" fillId="11" borderId="7" xfId="0" applyFont="1" applyFill="1" applyBorder="1" applyAlignment="1">
      <alignment horizontal="center" vertical="center" wrapText="1"/>
    </xf>
    <xf numFmtId="0" fontId="12" fillId="0" borderId="0" xfId="2" applyFont="1"/>
    <xf numFmtId="0" fontId="13" fillId="0" borderId="0" xfId="4" applyFont="1"/>
    <xf numFmtId="0" fontId="12" fillId="0" borderId="0" xfId="2" applyFont="1" applyAlignment="1">
      <alignment horizontal="right"/>
    </xf>
    <xf numFmtId="0" fontId="12" fillId="0" borderId="0" xfId="2" applyFont="1" applyAlignment="1">
      <alignment horizontal="center"/>
    </xf>
    <xf numFmtId="0" fontId="0" fillId="13" borderId="0" xfId="0" applyFill="1"/>
    <xf numFmtId="0" fontId="0" fillId="6" borderId="0" xfId="0" applyFill="1"/>
    <xf numFmtId="0" fontId="0" fillId="6" borderId="0" xfId="0" applyFill="1" applyAlignment="1">
      <alignment horizontal="center" wrapText="1"/>
    </xf>
    <xf numFmtId="0" fontId="0" fillId="13" borderId="0" xfId="0" applyFill="1" applyAlignment="1">
      <alignment horizontal="center" wrapText="1"/>
    </xf>
    <xf numFmtId="0" fontId="14" fillId="6" borderId="0" xfId="0" applyFont="1" applyFill="1"/>
    <xf numFmtId="0" fontId="14" fillId="6" borderId="0" xfId="0" applyFont="1" applyFill="1" applyAlignment="1">
      <alignment wrapText="1"/>
    </xf>
    <xf numFmtId="0" fontId="14" fillId="6" borderId="0" xfId="0" applyFont="1" applyFill="1" applyAlignment="1">
      <alignment horizontal="center" vertical="top" wrapText="1"/>
    </xf>
    <xf numFmtId="0" fontId="15" fillId="6" borderId="0" xfId="0" applyFont="1" applyFill="1" applyAlignment="1">
      <alignment vertical="center" wrapText="1"/>
    </xf>
    <xf numFmtId="0" fontId="15" fillId="6" borderId="0" xfId="0" applyFont="1" applyFill="1" applyAlignment="1">
      <alignment horizontal="left" vertical="center" wrapText="1"/>
    </xf>
    <xf numFmtId="0" fontId="16" fillId="6" borderId="0" xfId="4" applyFont="1" applyFill="1" applyAlignment="1">
      <alignment horizontal="center" vertical="top" wrapText="1"/>
    </xf>
    <xf numFmtId="0" fontId="15" fillId="6" borderId="0" xfId="0" applyFont="1" applyFill="1" applyAlignment="1">
      <alignment vertical="center"/>
    </xf>
    <xf numFmtId="0" fontId="15" fillId="6" borderId="0" xfId="0" applyFont="1" applyFill="1" applyAlignment="1">
      <alignment horizontal="center" vertical="top" wrapText="1"/>
    </xf>
    <xf numFmtId="0" fontId="7" fillId="6" borderId="0" xfId="4" applyFill="1" applyAlignment="1">
      <alignment horizontal="center" vertical="top" wrapText="1"/>
    </xf>
    <xf numFmtId="0" fontId="15" fillId="6" borderId="0" xfId="0" applyFont="1" applyFill="1" applyAlignment="1">
      <alignment wrapText="1"/>
    </xf>
    <xf numFmtId="0" fontId="15" fillId="6" borderId="0" xfId="0" applyFont="1" applyFill="1" applyAlignment="1">
      <alignment vertical="top" wrapText="1"/>
    </xf>
    <xf numFmtId="0" fontId="7" fillId="6" borderId="0" xfId="4" applyFill="1"/>
    <xf numFmtId="0" fontId="34" fillId="5" borderId="0" xfId="46" applyFill="1"/>
    <xf numFmtId="165" fontId="12" fillId="0" borderId="0" xfId="1" applyNumberFormat="1" applyFont="1"/>
    <xf numFmtId="0" fontId="10" fillId="0" borderId="0" xfId="0" applyFont="1" applyAlignment="1">
      <alignment horizontal="center" vertical="center" wrapText="1"/>
    </xf>
    <xf numFmtId="0" fontId="0" fillId="0" borderId="0" xfId="0" applyAlignment="1">
      <alignment wrapText="1"/>
    </xf>
    <xf numFmtId="10" fontId="4" fillId="0" borderId="0" xfId="2" applyNumberFormat="1"/>
    <xf numFmtId="0" fontId="0" fillId="12" borderId="0" xfId="0" applyFill="1" applyAlignment="1">
      <alignment horizontal="left"/>
    </xf>
    <xf numFmtId="0" fontId="7" fillId="0" borderId="0" xfId="4" applyAlignment="1">
      <alignment horizontal="left"/>
    </xf>
    <xf numFmtId="0" fontId="9" fillId="11" borderId="7" xfId="0" applyFont="1" applyFill="1" applyBorder="1" applyAlignment="1">
      <alignment horizontal="center" vertical="center"/>
    </xf>
    <xf numFmtId="0" fontId="0" fillId="0" borderId="0" xfId="0" applyAlignment="1">
      <alignment horizontal="left"/>
    </xf>
    <xf numFmtId="0" fontId="6" fillId="5" borderId="6" xfId="2" applyFont="1" applyFill="1" applyBorder="1" applyAlignment="1">
      <alignment horizontal="right"/>
    </xf>
    <xf numFmtId="0" fontId="6" fillId="0" borderId="6" xfId="2" applyFont="1" applyBorder="1" applyAlignment="1">
      <alignment horizontal="right"/>
    </xf>
    <xf numFmtId="165" fontId="0" fillId="0" borderId="6" xfId="3" applyNumberFormat="1" applyFont="1" applyBorder="1" applyAlignment="1">
      <alignment horizontal="right"/>
    </xf>
    <xf numFmtId="0" fontId="4" fillId="5" borderId="1" xfId="2" applyFill="1" applyBorder="1"/>
    <xf numFmtId="0" fontId="10" fillId="0" borderId="0" xfId="0" applyFont="1" applyAlignment="1">
      <alignment horizontal="left" vertical="center"/>
    </xf>
    <xf numFmtId="0" fontId="35" fillId="0" borderId="0" xfId="0" applyFont="1"/>
    <xf numFmtId="0" fontId="3" fillId="12" borderId="0" xfId="0" applyFont="1" applyFill="1"/>
    <xf numFmtId="0" fontId="17" fillId="6" borderId="0" xfId="0" applyFont="1" applyFill="1" applyAlignment="1">
      <alignment vertical="center"/>
    </xf>
    <xf numFmtId="0" fontId="36" fillId="6" borderId="0" xfId="4" applyFont="1" applyFill="1" applyAlignment="1">
      <alignment vertical="center"/>
    </xf>
    <xf numFmtId="0" fontId="14" fillId="6" borderId="0" xfId="0" applyFont="1" applyFill="1" applyAlignment="1">
      <alignment horizontal="left" vertical="center" wrapText="1"/>
    </xf>
    <xf numFmtId="166" fontId="34" fillId="5" borderId="0" xfId="46" applyNumberFormat="1" applyFill="1"/>
    <xf numFmtId="167" fontId="4" fillId="5" borderId="0" xfId="2" applyNumberFormat="1" applyFill="1"/>
    <xf numFmtId="167" fontId="4" fillId="5" borderId="0" xfId="2" applyNumberFormat="1" applyFill="1" applyAlignment="1">
      <alignment horizontal="right"/>
    </xf>
    <xf numFmtId="167" fontId="6" fillId="5" borderId="6" xfId="2" applyNumberFormat="1" applyFont="1" applyFill="1" applyBorder="1" applyAlignment="1">
      <alignment horizontal="right"/>
    </xf>
    <xf numFmtId="168" fontId="2" fillId="5" borderId="0" xfId="0" applyNumberFormat="1" applyFont="1" applyFill="1"/>
    <xf numFmtId="168" fontId="2" fillId="5" borderId="4" xfId="0" applyNumberFormat="1" applyFont="1" applyFill="1" applyBorder="1"/>
    <xf numFmtId="168" fontId="2" fillId="7" borderId="0" xfId="0" applyNumberFormat="1" applyFont="1" applyFill="1"/>
    <xf numFmtId="169" fontId="0" fillId="4" borderId="0" xfId="0" applyNumberFormat="1" applyFill="1"/>
    <xf numFmtId="169" fontId="0" fillId="2" borderId="0" xfId="0" applyNumberFormat="1" applyFill="1"/>
    <xf numFmtId="169" fontId="0" fillId="3" borderId="0" xfId="0" applyNumberFormat="1" applyFill="1"/>
    <xf numFmtId="169" fontId="34" fillId="5" borderId="6" xfId="46" applyNumberFormat="1" applyFill="1" applyBorder="1"/>
    <xf numFmtId="0" fontId="34" fillId="0" borderId="0" xfId="46"/>
    <xf numFmtId="166" fontId="34" fillId="0" borderId="0" xfId="46" applyNumberFormat="1"/>
    <xf numFmtId="0" fontId="6" fillId="5" borderId="0" xfId="2" applyFont="1" applyFill="1"/>
    <xf numFmtId="0" fontId="5" fillId="0" borderId="0" xfId="2" applyFont="1" applyAlignment="1">
      <alignment horizontal="right"/>
    </xf>
    <xf numFmtId="0" fontId="8" fillId="9" borderId="4" xfId="0" applyFont="1" applyFill="1" applyBorder="1" applyAlignment="1">
      <alignment horizontal="center"/>
    </xf>
    <xf numFmtId="0" fontId="8" fillId="8" borderId="4" xfId="0" applyFont="1" applyFill="1" applyBorder="1" applyAlignment="1">
      <alignment horizontal="center"/>
    </xf>
    <xf numFmtId="0" fontId="0" fillId="5" borderId="0" xfId="0" applyFill="1" applyAlignment="1">
      <alignment horizontal="center" vertical="center" textRotation="90"/>
    </xf>
    <xf numFmtId="0" fontId="0" fillId="5" borderId="4" xfId="0" applyFill="1" applyBorder="1" applyAlignment="1">
      <alignment horizontal="center" vertical="center" textRotation="90"/>
    </xf>
    <xf numFmtId="0" fontId="0" fillId="7" borderId="0" xfId="0" applyFill="1" applyAlignment="1">
      <alignment horizontal="center" vertical="center" textRotation="90"/>
    </xf>
    <xf numFmtId="0" fontId="8" fillId="10" borderId="4" xfId="0" applyFont="1" applyFill="1" applyBorder="1" applyAlignment="1">
      <alignment horizontal="center"/>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46" xr:uid="{D017A6B8-4E80-4B2D-A448-1FF53AA7B110}"/>
    <cellStyle name="Normal 3" xfId="2" xr:uid="{342B4E0D-184B-4B33-9D87-E0077D1E4162}"/>
    <cellStyle name="Note" xfId="19" builtinId="10" customBuiltin="1"/>
    <cellStyle name="Output" xfId="14" builtinId="21" customBuiltin="1"/>
    <cellStyle name="Percent" xfId="1" builtinId="5"/>
    <cellStyle name="Percent 2" xfId="3" xr:uid="{5C7DCF86-6EEE-40D8-BC16-5D9F3F987E39}"/>
    <cellStyle name="Title" xfId="5" builtinId="15" customBuiltin="1"/>
    <cellStyle name="Total" xfId="21" builtinId="25" customBuiltin="1"/>
    <cellStyle name="Warning Text" xfId="18" builtinId="11" customBuiltin="1"/>
  </cellStyles>
  <dxfs count="7">
    <dxf>
      <alignment textRotation="0" wrapText="1" indent="0" justifyLastLine="0" shrinkToFit="0" readingOrder="0"/>
    </dxf>
    <dxf>
      <alignment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rgb="FF000000"/>
        <name val="Arial"/>
        <family val="2"/>
        <scheme val="none"/>
      </font>
      <fill>
        <patternFill patternType="solid">
          <fgColor indexed="64"/>
          <bgColor rgb="FFEDEDED"/>
        </patternFill>
      </fill>
      <alignment horizontal="center" vertical="center" textRotation="0" wrapText="1" indent="0" justifyLastLine="0" shrinkToFit="0" readingOrder="0"/>
    </dxf>
  </dxfs>
  <tableStyles count="0" defaultTableStyle="TableStyleMedium2" defaultPivotStyle="PivotStyleLight16"/>
  <colors>
    <mruColors>
      <color rgb="FF64CCC9"/>
      <color rgb="FF26DAF2"/>
      <color rgb="FF0017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5837676905364513E-2"/>
          <c:y val="2.3066766928605521E-2"/>
          <c:w val="0.90029673863031046"/>
          <c:h val="0.87574927967403648"/>
        </c:manualLayout>
      </c:layout>
      <c:barChart>
        <c:barDir val="col"/>
        <c:grouping val="stacked"/>
        <c:varyColors val="0"/>
        <c:ser>
          <c:idx val="0"/>
          <c:order val="0"/>
          <c:tx>
            <c:strRef>
              <c:f>'Figure 1'!$D$11</c:f>
              <c:strCache>
                <c:ptCount val="1"/>
                <c:pt idx="0">
                  <c:v>AfDB</c:v>
                </c:pt>
              </c:strCache>
            </c:strRef>
          </c:tx>
          <c:spPr>
            <a:solidFill>
              <a:schemeClr val="tx1"/>
            </a:solidFill>
            <a:ln>
              <a:noFill/>
            </a:ln>
            <a:effectLst/>
          </c:spPr>
          <c:invertIfNegative val="0"/>
          <c:dPt>
            <c:idx val="13"/>
            <c:invertIfNegative val="0"/>
            <c:bubble3D val="0"/>
            <c:spPr>
              <a:solidFill>
                <a:schemeClr val="tx1"/>
              </a:solidFill>
              <a:ln>
                <a:noFill/>
              </a:ln>
              <a:effectLst/>
            </c:spPr>
            <c:extLst>
              <c:ext xmlns:c16="http://schemas.microsoft.com/office/drawing/2014/chart" uri="{C3380CC4-5D6E-409C-BE32-E72D297353CC}">
                <c16:uniqueId val="{00000001-C0D1-4C7E-BD85-2574C998510E}"/>
              </c:ext>
            </c:extLst>
          </c:dPt>
          <c:dPt>
            <c:idx val="14"/>
            <c:invertIfNegative val="0"/>
            <c:bubble3D val="0"/>
            <c:spPr>
              <a:solidFill>
                <a:schemeClr val="tx1"/>
              </a:solidFill>
              <a:ln>
                <a:noFill/>
              </a:ln>
              <a:effectLst/>
            </c:spPr>
            <c:extLst>
              <c:ext xmlns:c16="http://schemas.microsoft.com/office/drawing/2014/chart" uri="{C3380CC4-5D6E-409C-BE32-E72D297353CC}">
                <c16:uniqueId val="{00000003-C0D1-4C7E-BD85-2574C998510E}"/>
              </c:ext>
            </c:extLst>
          </c:dPt>
          <c:dPt>
            <c:idx val="17"/>
            <c:invertIfNegative val="0"/>
            <c:bubble3D val="0"/>
            <c:spPr>
              <a:solidFill>
                <a:schemeClr val="tx1"/>
              </a:solidFill>
              <a:ln>
                <a:noFill/>
              </a:ln>
              <a:effectLst/>
            </c:spPr>
            <c:extLst>
              <c:ext xmlns:c16="http://schemas.microsoft.com/office/drawing/2014/chart" uri="{C3380CC4-5D6E-409C-BE32-E72D297353CC}">
                <c16:uniqueId val="{00000005-C0D1-4C7E-BD85-2574C998510E}"/>
              </c:ext>
            </c:extLst>
          </c:dPt>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1'!$E$11:$AD$11</c:f>
              <c:numCache>
                <c:formatCode>0.0</c:formatCode>
                <c:ptCount val="26"/>
                <c:pt idx="0">
                  <c:v>0</c:v>
                </c:pt>
                <c:pt idx="1">
                  <c:v>0</c:v>
                </c:pt>
                <c:pt idx="2">
                  <c:v>0</c:v>
                </c:pt>
                <c:pt idx="3">
                  <c:v>0</c:v>
                </c:pt>
                <c:pt idx="4">
                  <c:v>66.488630999999998</c:v>
                </c:pt>
                <c:pt idx="5">
                  <c:v>76.374038999999996</c:v>
                </c:pt>
                <c:pt idx="6">
                  <c:v>1.4941860499999999</c:v>
                </c:pt>
                <c:pt idx="7">
                  <c:v>0</c:v>
                </c:pt>
                <c:pt idx="8" formatCode="_-[$$-409]* #,##0.000_ ;_-[$$-409]* \-#,##0.000\ ;_-[$$-409]* &quot;-&quot;??_ ;_-@_ ">
                  <c:v>0</c:v>
                </c:pt>
                <c:pt idx="9">
                  <c:v>1.5654100199999998</c:v>
                </c:pt>
                <c:pt idx="10">
                  <c:v>6.2797340000000004</c:v>
                </c:pt>
                <c:pt idx="11">
                  <c:v>1.00945</c:v>
                </c:pt>
                <c:pt idx="12">
                  <c:v>139.92779000000002</c:v>
                </c:pt>
                <c:pt idx="13">
                  <c:v>0</c:v>
                </c:pt>
                <c:pt idx="14">
                  <c:v>1.018321</c:v>
                </c:pt>
                <c:pt idx="15">
                  <c:v>0</c:v>
                </c:pt>
                <c:pt idx="16">
                  <c:v>2.8887179999999999</c:v>
                </c:pt>
                <c:pt idx="17" formatCode="General">
                  <c:v>0</c:v>
                </c:pt>
                <c:pt idx="18">
                  <c:v>233.57970930168861</c:v>
                </c:pt>
                <c:pt idx="19">
                  <c:v>728.5445427890719</c:v>
                </c:pt>
                <c:pt idx="20">
                  <c:v>329.86202216431059</c:v>
                </c:pt>
                <c:pt idx="21">
                  <c:v>503.73902760005006</c:v>
                </c:pt>
                <c:pt idx="22">
                  <c:v>336.55519365712223</c:v>
                </c:pt>
                <c:pt idx="23">
                  <c:v>458.6409852436505</c:v>
                </c:pt>
                <c:pt idx="24">
                  <c:v>838.85966617870633</c:v>
                </c:pt>
                <c:pt idx="25">
                  <c:v>1377.0702664323408</c:v>
                </c:pt>
              </c:numCache>
            </c:numRef>
          </c:val>
          <c:extLst>
            <c:ext xmlns:c16="http://schemas.microsoft.com/office/drawing/2014/chart" uri="{C3380CC4-5D6E-409C-BE32-E72D297353CC}">
              <c16:uniqueId val="{00000006-C0D1-4C7E-BD85-2574C998510E}"/>
            </c:ext>
          </c:extLst>
        </c:ser>
        <c:ser>
          <c:idx val="1"/>
          <c:order val="1"/>
          <c:tx>
            <c:strRef>
              <c:f>'Figure 1'!$D$12</c:f>
              <c:strCache>
                <c:ptCount val="1"/>
                <c:pt idx="0">
                  <c:v>AfDF</c:v>
                </c:pt>
              </c:strCache>
            </c:strRef>
          </c:tx>
          <c:spPr>
            <a:solidFill>
              <a:schemeClr val="tx1"/>
            </a:solidFill>
            <a:ln>
              <a:noFill/>
            </a:ln>
            <a:effectLst/>
          </c:spPr>
          <c:invertIfNegative val="0"/>
          <c:dPt>
            <c:idx val="10"/>
            <c:invertIfNegative val="0"/>
            <c:bubble3D val="0"/>
            <c:spPr>
              <a:solidFill>
                <a:schemeClr val="tx1"/>
              </a:solidFill>
              <a:ln>
                <a:noFill/>
              </a:ln>
              <a:effectLst/>
            </c:spPr>
            <c:extLst>
              <c:ext xmlns:c16="http://schemas.microsoft.com/office/drawing/2014/chart" uri="{C3380CC4-5D6E-409C-BE32-E72D297353CC}">
                <c16:uniqueId val="{00000008-C0D1-4C7E-BD85-2574C998510E}"/>
              </c:ext>
            </c:extLst>
          </c:dPt>
          <c:dPt>
            <c:idx val="12"/>
            <c:invertIfNegative val="0"/>
            <c:bubble3D val="0"/>
            <c:spPr>
              <a:solidFill>
                <a:schemeClr val="tx1"/>
              </a:solidFill>
              <a:ln>
                <a:noFill/>
              </a:ln>
              <a:effectLst/>
            </c:spPr>
            <c:extLst>
              <c:ext xmlns:c16="http://schemas.microsoft.com/office/drawing/2014/chart" uri="{C3380CC4-5D6E-409C-BE32-E72D297353CC}">
                <c16:uniqueId val="{0000000A-C0D1-4C7E-BD85-2574C998510E}"/>
              </c:ext>
            </c:extLst>
          </c:dPt>
          <c:dPt>
            <c:idx val="13"/>
            <c:invertIfNegative val="0"/>
            <c:bubble3D val="0"/>
            <c:spPr>
              <a:solidFill>
                <a:schemeClr val="tx1"/>
              </a:solidFill>
              <a:ln>
                <a:noFill/>
              </a:ln>
              <a:effectLst/>
            </c:spPr>
            <c:extLst>
              <c:ext xmlns:c16="http://schemas.microsoft.com/office/drawing/2014/chart" uri="{C3380CC4-5D6E-409C-BE32-E72D297353CC}">
                <c16:uniqueId val="{0000000C-C0D1-4C7E-BD85-2574C998510E}"/>
              </c:ext>
            </c:extLst>
          </c:dPt>
          <c:dPt>
            <c:idx val="14"/>
            <c:invertIfNegative val="0"/>
            <c:bubble3D val="0"/>
            <c:spPr>
              <a:solidFill>
                <a:schemeClr val="tx1"/>
              </a:solidFill>
              <a:ln>
                <a:noFill/>
              </a:ln>
              <a:effectLst/>
            </c:spPr>
            <c:extLst>
              <c:ext xmlns:c16="http://schemas.microsoft.com/office/drawing/2014/chart" uri="{C3380CC4-5D6E-409C-BE32-E72D297353CC}">
                <c16:uniqueId val="{0000000E-C0D1-4C7E-BD85-2574C998510E}"/>
              </c:ext>
            </c:extLst>
          </c:dPt>
          <c:dPt>
            <c:idx val="15"/>
            <c:invertIfNegative val="0"/>
            <c:bubble3D val="0"/>
            <c:spPr>
              <a:solidFill>
                <a:schemeClr val="tx1"/>
              </a:solidFill>
              <a:ln>
                <a:noFill/>
              </a:ln>
              <a:effectLst/>
            </c:spPr>
            <c:extLst>
              <c:ext xmlns:c16="http://schemas.microsoft.com/office/drawing/2014/chart" uri="{C3380CC4-5D6E-409C-BE32-E72D297353CC}">
                <c16:uniqueId val="{00000010-C0D1-4C7E-BD85-2574C998510E}"/>
              </c:ext>
            </c:extLst>
          </c:dPt>
          <c:dPt>
            <c:idx val="17"/>
            <c:invertIfNegative val="0"/>
            <c:bubble3D val="0"/>
            <c:spPr>
              <a:solidFill>
                <a:schemeClr val="tx1"/>
              </a:solidFill>
              <a:ln>
                <a:noFill/>
              </a:ln>
              <a:effectLst/>
            </c:spPr>
            <c:extLst>
              <c:ext xmlns:c16="http://schemas.microsoft.com/office/drawing/2014/chart" uri="{C3380CC4-5D6E-409C-BE32-E72D297353CC}">
                <c16:uniqueId val="{00000012-C0D1-4C7E-BD85-2574C998510E}"/>
              </c:ext>
            </c:extLst>
          </c:dPt>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1'!$E$12:$AD$12</c:f>
              <c:numCache>
                <c:formatCode>0.0</c:formatCode>
                <c:ptCount val="26"/>
                <c:pt idx="0">
                  <c:v>0</c:v>
                </c:pt>
                <c:pt idx="1">
                  <c:v>0</c:v>
                </c:pt>
                <c:pt idx="2">
                  <c:v>1.3765099999999999</c:v>
                </c:pt>
                <c:pt idx="3">
                  <c:v>13.192219999999999</c:v>
                </c:pt>
                <c:pt idx="4">
                  <c:v>7.5495498000000003</c:v>
                </c:pt>
                <c:pt idx="5">
                  <c:v>28.325399000000001</c:v>
                </c:pt>
                <c:pt idx="6">
                  <c:v>87.939139299999994</c:v>
                </c:pt>
                <c:pt idx="7">
                  <c:v>0</c:v>
                </c:pt>
                <c:pt idx="8" formatCode="_-[$$-409]* #,##0.000_ ;_-[$$-409]* \-#,##0.000\ ;_-[$$-409]* &quot;-&quot;??_ ;_-@_ ">
                  <c:v>0</c:v>
                </c:pt>
                <c:pt idx="9">
                  <c:v>0</c:v>
                </c:pt>
                <c:pt idx="10">
                  <c:v>276.81862379999995</c:v>
                </c:pt>
                <c:pt idx="11">
                  <c:v>88.603652020000027</c:v>
                </c:pt>
                <c:pt idx="12">
                  <c:v>0</c:v>
                </c:pt>
                <c:pt idx="13">
                  <c:v>8.7514704899999991</c:v>
                </c:pt>
                <c:pt idx="14">
                  <c:v>0</c:v>
                </c:pt>
                <c:pt idx="15">
                  <c:v>0</c:v>
                </c:pt>
                <c:pt idx="16">
                  <c:v>115.20416183000002</c:v>
                </c:pt>
                <c:pt idx="17" formatCode="General">
                  <c:v>0</c:v>
                </c:pt>
                <c:pt idx="18">
                  <c:v>384.64964519097924</c:v>
                </c:pt>
                <c:pt idx="19">
                  <c:v>163.77167979089188</c:v>
                </c:pt>
                <c:pt idx="20">
                  <c:v>307.16778283661836</c:v>
                </c:pt>
                <c:pt idx="21">
                  <c:v>190.76959623049902</c:v>
                </c:pt>
                <c:pt idx="22">
                  <c:v>179.61394363505428</c:v>
                </c:pt>
                <c:pt idx="23">
                  <c:v>127.9662425589525</c:v>
                </c:pt>
                <c:pt idx="24">
                  <c:v>137.6727135425806</c:v>
                </c:pt>
                <c:pt idx="25">
                  <c:v>184.73913297235001</c:v>
                </c:pt>
              </c:numCache>
            </c:numRef>
          </c:val>
          <c:extLst>
            <c:ext xmlns:c16="http://schemas.microsoft.com/office/drawing/2014/chart" uri="{C3380CC4-5D6E-409C-BE32-E72D297353CC}">
              <c16:uniqueId val="{00000013-C0D1-4C7E-BD85-2574C998510E}"/>
            </c:ext>
          </c:extLst>
        </c:ser>
        <c:ser>
          <c:idx val="2"/>
          <c:order val="2"/>
          <c:tx>
            <c:strRef>
              <c:f>'Figure 1'!$D$13</c:f>
              <c:strCache>
                <c:ptCount val="1"/>
                <c:pt idx="0">
                  <c:v>AsDB</c:v>
                </c:pt>
              </c:strCache>
            </c:strRef>
          </c:tx>
          <c:spPr>
            <a:solidFill>
              <a:srgbClr val="000000"/>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1'!$E$13:$AD$13</c:f>
              <c:numCache>
                <c:formatCode>0.0</c:formatCode>
                <c:ptCount val="26"/>
                <c:pt idx="0">
                  <c:v>2.4349999999999996</c:v>
                </c:pt>
                <c:pt idx="1">
                  <c:v>2</c:v>
                </c:pt>
                <c:pt idx="2">
                  <c:v>125.17922020199998</c:v>
                </c:pt>
                <c:pt idx="3">
                  <c:v>1.764</c:v>
                </c:pt>
                <c:pt idx="4">
                  <c:v>1.4980039970000001</c:v>
                </c:pt>
                <c:pt idx="5">
                  <c:v>6.0449999200000004</c:v>
                </c:pt>
                <c:pt idx="6">
                  <c:v>14.438999799999999</c:v>
                </c:pt>
                <c:pt idx="7">
                  <c:v>22.595000004999999</c:v>
                </c:pt>
                <c:pt idx="8" formatCode="_-[$$-409]* #,##0.000_ ;_-[$$-409]* \-#,##0.000\ ;_-[$$-409]* &quot;-&quot;??_ ;_-@_ ">
                  <c:v>0</c:v>
                </c:pt>
                <c:pt idx="9">
                  <c:v>76.224999990000001</c:v>
                </c:pt>
                <c:pt idx="10">
                  <c:v>64.712608979999999</c:v>
                </c:pt>
                <c:pt idx="11">
                  <c:v>10.318749772000002</c:v>
                </c:pt>
                <c:pt idx="12">
                  <c:v>39.134529980000003</c:v>
                </c:pt>
                <c:pt idx="13">
                  <c:v>74.684400058000008</c:v>
                </c:pt>
                <c:pt idx="14">
                  <c:v>307.16956897200004</c:v>
                </c:pt>
                <c:pt idx="15">
                  <c:v>413.68429588000004</c:v>
                </c:pt>
                <c:pt idx="16">
                  <c:v>2174.4417541190005</c:v>
                </c:pt>
                <c:pt idx="17" formatCode="General">
                  <c:v>0</c:v>
                </c:pt>
                <c:pt idx="18">
                  <c:v>1998.160644563784</c:v>
                </c:pt>
                <c:pt idx="19">
                  <c:v>1490.4745650274465</c:v>
                </c:pt>
                <c:pt idx="20">
                  <c:v>1732.6392944146439</c:v>
                </c:pt>
                <c:pt idx="21">
                  <c:v>1386.4906404705341</c:v>
                </c:pt>
                <c:pt idx="22">
                  <c:v>3943.5437979430872</c:v>
                </c:pt>
                <c:pt idx="23">
                  <c:v>3274.9269388615435</c:v>
                </c:pt>
                <c:pt idx="24">
                  <c:v>5298.8499104890434</c:v>
                </c:pt>
                <c:pt idx="25">
                  <c:v>3500.0059711870349</c:v>
                </c:pt>
              </c:numCache>
            </c:numRef>
          </c:val>
          <c:extLst>
            <c:ext xmlns:c16="http://schemas.microsoft.com/office/drawing/2014/chart" uri="{C3380CC4-5D6E-409C-BE32-E72D297353CC}">
              <c16:uniqueId val="{00000014-C0D1-4C7E-BD85-2574C998510E}"/>
            </c:ext>
          </c:extLst>
        </c:ser>
        <c:ser>
          <c:idx val="3"/>
          <c:order val="3"/>
          <c:tx>
            <c:strRef>
              <c:f>'Figure 1'!$D$14</c:f>
              <c:strCache>
                <c:ptCount val="1"/>
                <c:pt idx="0">
                  <c:v>AIIB</c:v>
                </c:pt>
              </c:strCache>
            </c:strRef>
          </c:tx>
          <c:spPr>
            <a:solidFill>
              <a:srgbClr val="000000"/>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1'!$E$14:$AD$14</c:f>
              <c:numCache>
                <c:formatCode>0.0</c:formatCode>
                <c:ptCount val="26"/>
                <c:pt idx="0">
                  <c:v>0</c:v>
                </c:pt>
                <c:pt idx="1">
                  <c:v>0</c:v>
                </c:pt>
                <c:pt idx="2">
                  <c:v>0</c:v>
                </c:pt>
                <c:pt idx="3">
                  <c:v>0</c:v>
                </c:pt>
                <c:pt idx="4">
                  <c:v>0</c:v>
                </c:pt>
                <c:pt idx="5">
                  <c:v>0</c:v>
                </c:pt>
                <c:pt idx="6">
                  <c:v>0</c:v>
                </c:pt>
                <c:pt idx="7">
                  <c:v>0</c:v>
                </c:pt>
                <c:pt idx="8" formatCode="_-[$$-409]* #,##0.000_ ;_-[$$-409]* \-#,##0.000\ ;_-[$$-409]* &quot;-&quot;??_ ;_-@_ ">
                  <c:v>0</c:v>
                </c:pt>
                <c:pt idx="9">
                  <c:v>0</c:v>
                </c:pt>
                <c:pt idx="10">
                  <c:v>0</c:v>
                </c:pt>
                <c:pt idx="11">
                  <c:v>0</c:v>
                </c:pt>
                <c:pt idx="12">
                  <c:v>0</c:v>
                </c:pt>
                <c:pt idx="13">
                  <c:v>0</c:v>
                </c:pt>
                <c:pt idx="14">
                  <c:v>0</c:v>
                </c:pt>
                <c:pt idx="15">
                  <c:v>0</c:v>
                </c:pt>
                <c:pt idx="16">
                  <c:v>1494.8999982</c:v>
                </c:pt>
                <c:pt idx="17" formatCode="General">
                  <c:v>0</c:v>
                </c:pt>
                <c:pt idx="18">
                  <c:v>0</c:v>
                </c:pt>
                <c:pt idx="19">
                  <c:v>0</c:v>
                </c:pt>
                <c:pt idx="20">
                  <c:v>0</c:v>
                </c:pt>
                <c:pt idx="21">
                  <c:v>388.3149511116614</c:v>
                </c:pt>
                <c:pt idx="22">
                  <c:v>1078.8712228258003</c:v>
                </c:pt>
                <c:pt idx="23">
                  <c:v>372.99112399070697</c:v>
                </c:pt>
                <c:pt idx="24">
                  <c:v>1393.0848264910887</c:v>
                </c:pt>
                <c:pt idx="25">
                  <c:v>1001.2719999999999</c:v>
                </c:pt>
              </c:numCache>
            </c:numRef>
          </c:val>
          <c:extLst>
            <c:ext xmlns:c16="http://schemas.microsoft.com/office/drawing/2014/chart" uri="{C3380CC4-5D6E-409C-BE32-E72D297353CC}">
              <c16:uniqueId val="{00000015-C0D1-4C7E-BD85-2574C998510E}"/>
            </c:ext>
          </c:extLst>
        </c:ser>
        <c:ser>
          <c:idx val="4"/>
          <c:order val="4"/>
          <c:tx>
            <c:strRef>
              <c:f>'Figure 1'!$D$15</c:f>
              <c:strCache>
                <c:ptCount val="1"/>
                <c:pt idx="0">
                  <c:v>EIB</c:v>
                </c:pt>
              </c:strCache>
            </c:strRef>
          </c:tx>
          <c:spPr>
            <a:solidFill>
              <a:srgbClr val="000000"/>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1'!$E$15:$AD$15</c:f>
              <c:numCache>
                <c:formatCode>0.0</c:formatCode>
                <c:ptCount val="26"/>
                <c:pt idx="0">
                  <c:v>0</c:v>
                </c:pt>
                <c:pt idx="1">
                  <c:v>0</c:v>
                </c:pt>
                <c:pt idx="2">
                  <c:v>16.638935</c:v>
                </c:pt>
                <c:pt idx="3">
                  <c:v>110.58277</c:v>
                </c:pt>
                <c:pt idx="4">
                  <c:v>60.1736012</c:v>
                </c:pt>
                <c:pt idx="5">
                  <c:v>38.374838099999998</c:v>
                </c:pt>
                <c:pt idx="6">
                  <c:v>0</c:v>
                </c:pt>
                <c:pt idx="7">
                  <c:v>34.188034000000002</c:v>
                </c:pt>
                <c:pt idx="8" formatCode="_-[$$-409]* #,##0.000_ ;_-[$$-409]* \-#,##0.000\ ;_-[$$-409]* &quot;-&quot;??_ ;_-@_ ">
                  <c:v>0</c:v>
                </c:pt>
                <c:pt idx="9">
                  <c:v>0</c:v>
                </c:pt>
                <c:pt idx="10">
                  <c:v>0</c:v>
                </c:pt>
                <c:pt idx="11">
                  <c:v>0</c:v>
                </c:pt>
                <c:pt idx="12">
                  <c:v>0</c:v>
                </c:pt>
                <c:pt idx="13">
                  <c:v>0.60421597999999999</c:v>
                </c:pt>
                <c:pt idx="14">
                  <c:v>5.6178451000000003</c:v>
                </c:pt>
                <c:pt idx="15">
                  <c:v>4.8113742000000004</c:v>
                </c:pt>
                <c:pt idx="16">
                  <c:v>262.10826400000002</c:v>
                </c:pt>
                <c:pt idx="17" formatCode="General">
                  <c:v>0</c:v>
                </c:pt>
                <c:pt idx="18">
                  <c:v>2431.3351945578474</c:v>
                </c:pt>
                <c:pt idx="19">
                  <c:v>2530.7285637584373</c:v>
                </c:pt>
                <c:pt idx="20">
                  <c:v>2214.9870122260072</c:v>
                </c:pt>
                <c:pt idx="21">
                  <c:v>2257.6161694687348</c:v>
                </c:pt>
                <c:pt idx="22">
                  <c:v>2923.7516178136711</c:v>
                </c:pt>
                <c:pt idx="23">
                  <c:v>3126.3322662348587</c:v>
                </c:pt>
                <c:pt idx="24">
                  <c:v>3192.888775188389</c:v>
                </c:pt>
                <c:pt idx="25">
                  <c:v>2361.2640000000001</c:v>
                </c:pt>
              </c:numCache>
            </c:numRef>
          </c:val>
          <c:extLst>
            <c:ext xmlns:c16="http://schemas.microsoft.com/office/drawing/2014/chart" uri="{C3380CC4-5D6E-409C-BE32-E72D297353CC}">
              <c16:uniqueId val="{00000016-C0D1-4C7E-BD85-2574C998510E}"/>
            </c:ext>
          </c:extLst>
        </c:ser>
        <c:ser>
          <c:idx val="5"/>
          <c:order val="5"/>
          <c:tx>
            <c:strRef>
              <c:f>'Figure 1'!$D$16</c:f>
              <c:strCache>
                <c:ptCount val="1"/>
                <c:pt idx="0">
                  <c:v>EBRD</c:v>
                </c:pt>
              </c:strCache>
            </c:strRef>
          </c:tx>
          <c:spPr>
            <a:solidFill>
              <a:srgbClr val="000000"/>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1'!$E$16:$AD$16</c:f>
              <c:numCache>
                <c:formatCode>0.0</c:formatCode>
                <c:ptCount val="26"/>
                <c:pt idx="0">
                  <c:v>0</c:v>
                </c:pt>
                <c:pt idx="1">
                  <c:v>0</c:v>
                </c:pt>
                <c:pt idx="2">
                  <c:v>0</c:v>
                </c:pt>
                <c:pt idx="3">
                  <c:v>0</c:v>
                </c:pt>
                <c:pt idx="4">
                  <c:v>0</c:v>
                </c:pt>
                <c:pt idx="5">
                  <c:v>0</c:v>
                </c:pt>
                <c:pt idx="6">
                  <c:v>0</c:v>
                </c:pt>
                <c:pt idx="7">
                  <c:v>0</c:v>
                </c:pt>
                <c:pt idx="8" formatCode="_-[$$-409]* #,##0.000_ ;_-[$$-409]* \-#,##0.000\ ;_-[$$-409]* &quot;-&quot;??_ ;_-@_ ">
                  <c:v>0</c:v>
                </c:pt>
                <c:pt idx="9">
                  <c:v>26.553370999999999</c:v>
                </c:pt>
                <c:pt idx="10">
                  <c:v>62.319393100000006</c:v>
                </c:pt>
                <c:pt idx="11">
                  <c:v>76.35410250000001</c:v>
                </c:pt>
                <c:pt idx="12">
                  <c:v>78.075609900000003</c:v>
                </c:pt>
                <c:pt idx="13">
                  <c:v>101.0753212</c:v>
                </c:pt>
                <c:pt idx="14">
                  <c:v>2.3604390999999998</c:v>
                </c:pt>
                <c:pt idx="15">
                  <c:v>51.071869799999995</c:v>
                </c:pt>
                <c:pt idx="16">
                  <c:v>225.11497789999999</c:v>
                </c:pt>
                <c:pt idx="17" formatCode="General">
                  <c:v>0</c:v>
                </c:pt>
                <c:pt idx="18">
                  <c:v>1632.5035642034668</c:v>
                </c:pt>
                <c:pt idx="19">
                  <c:v>2602.5073892293944</c:v>
                </c:pt>
                <c:pt idx="20">
                  <c:v>2542.3456553979731</c:v>
                </c:pt>
                <c:pt idx="21">
                  <c:v>2545.2657881176601</c:v>
                </c:pt>
                <c:pt idx="22">
                  <c:v>3199.8517577957691</c:v>
                </c:pt>
                <c:pt idx="23">
                  <c:v>2784.8243310227103</c:v>
                </c:pt>
                <c:pt idx="24">
                  <c:v>3268.1132906660332</c:v>
                </c:pt>
                <c:pt idx="25">
                  <c:v>2258.4295910974283</c:v>
                </c:pt>
              </c:numCache>
            </c:numRef>
          </c:val>
          <c:extLst>
            <c:ext xmlns:c16="http://schemas.microsoft.com/office/drawing/2014/chart" uri="{C3380CC4-5D6E-409C-BE32-E72D297353CC}">
              <c16:uniqueId val="{00000017-C0D1-4C7E-BD85-2574C998510E}"/>
            </c:ext>
          </c:extLst>
        </c:ser>
        <c:ser>
          <c:idx val="6"/>
          <c:order val="6"/>
          <c:tx>
            <c:strRef>
              <c:f>'Figure 1'!$D$17</c:f>
              <c:strCache>
                <c:ptCount val="1"/>
                <c:pt idx="0">
                  <c:v>IDB Invest</c:v>
                </c:pt>
              </c:strCache>
            </c:strRef>
          </c:tx>
          <c:spPr>
            <a:solidFill>
              <a:srgbClr val="000000"/>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1'!$E$17:$AD$17</c:f>
              <c:numCache>
                <c:formatCode>0.0</c:formatCode>
                <c:ptCount val="26"/>
                <c:pt idx="0">
                  <c:v>0</c:v>
                </c:pt>
                <c:pt idx="1">
                  <c:v>0</c:v>
                </c:pt>
                <c:pt idx="2">
                  <c:v>0</c:v>
                </c:pt>
                <c:pt idx="3">
                  <c:v>0</c:v>
                </c:pt>
                <c:pt idx="4">
                  <c:v>0</c:v>
                </c:pt>
                <c:pt idx="5">
                  <c:v>0</c:v>
                </c:pt>
                <c:pt idx="6">
                  <c:v>0</c:v>
                </c:pt>
                <c:pt idx="7">
                  <c:v>0</c:v>
                </c:pt>
                <c:pt idx="8" formatCode="_-[$$-409]* #,##0.000_ ;_-[$$-409]* \-#,##0.000\ ;_-[$$-409]* &quot;-&quot;??_ ;_-@_ ">
                  <c:v>0</c:v>
                </c:pt>
                <c:pt idx="9">
                  <c:v>0</c:v>
                </c:pt>
                <c:pt idx="10">
                  <c:v>0</c:v>
                </c:pt>
                <c:pt idx="11">
                  <c:v>0</c:v>
                </c:pt>
                <c:pt idx="12">
                  <c:v>0.1178</c:v>
                </c:pt>
                <c:pt idx="13">
                  <c:v>0</c:v>
                </c:pt>
                <c:pt idx="14">
                  <c:v>0</c:v>
                </c:pt>
                <c:pt idx="15">
                  <c:v>10</c:v>
                </c:pt>
                <c:pt idx="16">
                  <c:v>44.2975919</c:v>
                </c:pt>
                <c:pt idx="17" formatCode="General">
                  <c:v>0</c:v>
                </c:pt>
                <c:pt idx="18">
                  <c:v>0</c:v>
                </c:pt>
                <c:pt idx="19">
                  <c:v>0</c:v>
                </c:pt>
                <c:pt idx="20">
                  <c:v>0</c:v>
                </c:pt>
                <c:pt idx="21">
                  <c:v>780.46449898276398</c:v>
                </c:pt>
                <c:pt idx="22">
                  <c:v>853.29647066488599</c:v>
                </c:pt>
                <c:pt idx="23">
                  <c:v>550.47551594569393</c:v>
                </c:pt>
                <c:pt idx="24">
                  <c:v>719.35318742306993</c:v>
                </c:pt>
                <c:pt idx="25">
                  <c:v>2990.0447599999998</c:v>
                </c:pt>
              </c:numCache>
            </c:numRef>
          </c:val>
          <c:extLst>
            <c:ext xmlns:c16="http://schemas.microsoft.com/office/drawing/2014/chart" uri="{C3380CC4-5D6E-409C-BE32-E72D297353CC}">
              <c16:uniqueId val="{00000018-C0D1-4C7E-BD85-2574C998510E}"/>
            </c:ext>
          </c:extLst>
        </c:ser>
        <c:ser>
          <c:idx val="7"/>
          <c:order val="7"/>
          <c:tx>
            <c:strRef>
              <c:f>'Figure 1'!$D$18</c:f>
              <c:strCache>
                <c:ptCount val="1"/>
                <c:pt idx="0">
                  <c:v>IADB</c:v>
                </c:pt>
              </c:strCache>
            </c:strRef>
          </c:tx>
          <c:spPr>
            <a:solidFill>
              <a:srgbClr val="000000"/>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1'!$E$18:$AD$18</c:f>
              <c:numCache>
                <c:formatCode>0.0</c:formatCode>
                <c:ptCount val="26"/>
                <c:pt idx="0">
                  <c:v>98.289886938800009</c:v>
                </c:pt>
                <c:pt idx="1">
                  <c:v>242.06748407900002</c:v>
                </c:pt>
                <c:pt idx="2">
                  <c:v>172.33012001999998</c:v>
                </c:pt>
                <c:pt idx="3">
                  <c:v>224.62041902089996</c:v>
                </c:pt>
                <c:pt idx="4">
                  <c:v>0</c:v>
                </c:pt>
                <c:pt idx="5">
                  <c:v>523.74276802800011</c:v>
                </c:pt>
                <c:pt idx="6">
                  <c:v>745.99659708099978</c:v>
                </c:pt>
                <c:pt idx="7">
                  <c:v>89.09473305100002</c:v>
                </c:pt>
                <c:pt idx="8" formatCode="_-[$$-409]* #,##0.000_ ;_-[$$-409]* \-#,##0.000\ ;_-[$$-409]* &quot;-&quot;??_ ;_-@_ ">
                  <c:v>0</c:v>
                </c:pt>
                <c:pt idx="9">
                  <c:v>706.79527003999999</c:v>
                </c:pt>
                <c:pt idx="10">
                  <c:v>1163.9794003900004</c:v>
                </c:pt>
                <c:pt idx="11">
                  <c:v>780.59474999999998</c:v>
                </c:pt>
                <c:pt idx="12">
                  <c:v>347.22997802000003</c:v>
                </c:pt>
                <c:pt idx="13">
                  <c:v>187.81818401900003</c:v>
                </c:pt>
                <c:pt idx="14">
                  <c:v>807.53562911000006</c:v>
                </c:pt>
                <c:pt idx="15">
                  <c:v>49.519373000000009</c:v>
                </c:pt>
                <c:pt idx="16">
                  <c:v>1082.0709410269999</c:v>
                </c:pt>
                <c:pt idx="17" formatCode="General">
                  <c:v>0</c:v>
                </c:pt>
                <c:pt idx="18">
                  <c:v>1025.2224388703401</c:v>
                </c:pt>
                <c:pt idx="19">
                  <c:v>1852.2376821357759</c:v>
                </c:pt>
                <c:pt idx="20">
                  <c:v>1750.0303876189319</c:v>
                </c:pt>
                <c:pt idx="21">
                  <c:v>1262.3464152539877</c:v>
                </c:pt>
                <c:pt idx="22">
                  <c:v>2431.2404467242609</c:v>
                </c:pt>
                <c:pt idx="23">
                  <c:v>2782.5033976719142</c:v>
                </c:pt>
                <c:pt idx="24">
                  <c:v>2279.1861091625028</c:v>
                </c:pt>
                <c:pt idx="25">
                  <c:v>920.31581288000007</c:v>
                </c:pt>
              </c:numCache>
            </c:numRef>
          </c:val>
          <c:extLst>
            <c:ext xmlns:c16="http://schemas.microsoft.com/office/drawing/2014/chart" uri="{C3380CC4-5D6E-409C-BE32-E72D297353CC}">
              <c16:uniqueId val="{00000019-C0D1-4C7E-BD85-2574C998510E}"/>
            </c:ext>
          </c:extLst>
        </c:ser>
        <c:ser>
          <c:idx val="8"/>
          <c:order val="8"/>
          <c:tx>
            <c:strRef>
              <c:f>'Figure 1'!$D$19</c:f>
              <c:strCache>
                <c:ptCount val="1"/>
                <c:pt idx="0">
                  <c:v>IBRD</c:v>
                </c:pt>
              </c:strCache>
            </c:strRef>
          </c:tx>
          <c:spPr>
            <a:solidFill>
              <a:srgbClr val="EC925A"/>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1'!$E$19:$AD$19</c:f>
              <c:numCache>
                <c:formatCode>0.0</c:formatCode>
                <c:ptCount val="26"/>
                <c:pt idx="0">
                  <c:v>230.4017609</c:v>
                </c:pt>
                <c:pt idx="1">
                  <c:v>621.18000200000006</c:v>
                </c:pt>
                <c:pt idx="2">
                  <c:v>107</c:v>
                </c:pt>
                <c:pt idx="3">
                  <c:v>297.03200179999999</c:v>
                </c:pt>
                <c:pt idx="4">
                  <c:v>27.450001</c:v>
                </c:pt>
                <c:pt idx="5">
                  <c:v>414.04400003000001</c:v>
                </c:pt>
                <c:pt idx="6">
                  <c:v>254.8499999</c:v>
                </c:pt>
                <c:pt idx="7">
                  <c:v>234.02959999999999</c:v>
                </c:pt>
                <c:pt idx="8" formatCode="_-[$$-409]* #,##0.000_ ;_-[$$-409]* \-#,##0.000\ ;_-[$$-409]* &quot;-&quot;??_ ;_-@_ ">
                  <c:v>0</c:v>
                </c:pt>
                <c:pt idx="9">
                  <c:v>380.08200099999999</c:v>
                </c:pt>
                <c:pt idx="10">
                  <c:v>42.699998999999998</c:v>
                </c:pt>
                <c:pt idx="11">
                  <c:v>434.45089987999995</c:v>
                </c:pt>
                <c:pt idx="12">
                  <c:v>580.23360000000002</c:v>
                </c:pt>
                <c:pt idx="13">
                  <c:v>870.42299900000012</c:v>
                </c:pt>
                <c:pt idx="14">
                  <c:v>1245.1479888000001</c:v>
                </c:pt>
                <c:pt idx="15">
                  <c:v>1033.3570027999999</c:v>
                </c:pt>
                <c:pt idx="16">
                  <c:v>2857.9679988299999</c:v>
                </c:pt>
                <c:pt idx="17" formatCode="General">
                  <c:v>0</c:v>
                </c:pt>
                <c:pt idx="18">
                  <c:v>2103.3689412943913</c:v>
                </c:pt>
                <c:pt idx="19">
                  <c:v>3415.7877825120177</c:v>
                </c:pt>
                <c:pt idx="20">
                  <c:v>3338.3326544218035</c:v>
                </c:pt>
                <c:pt idx="21">
                  <c:v>3831.5790399773109</c:v>
                </c:pt>
                <c:pt idx="22">
                  <c:v>2717.2895962937559</c:v>
                </c:pt>
                <c:pt idx="23">
                  <c:v>4361.5478530837481</c:v>
                </c:pt>
                <c:pt idx="24">
                  <c:v>4104.5322108659038</c:v>
                </c:pt>
                <c:pt idx="25">
                  <c:v>4937.0816696952998</c:v>
                </c:pt>
              </c:numCache>
            </c:numRef>
          </c:val>
          <c:extLst>
            <c:ext xmlns:c16="http://schemas.microsoft.com/office/drawing/2014/chart" uri="{C3380CC4-5D6E-409C-BE32-E72D297353CC}">
              <c16:uniqueId val="{0000001A-C0D1-4C7E-BD85-2574C998510E}"/>
            </c:ext>
          </c:extLst>
        </c:ser>
        <c:ser>
          <c:idx val="9"/>
          <c:order val="9"/>
          <c:tx>
            <c:strRef>
              <c:f>'Figure 1'!$D$20</c:f>
              <c:strCache>
                <c:ptCount val="1"/>
                <c:pt idx="0">
                  <c:v>IDA</c:v>
                </c:pt>
              </c:strCache>
            </c:strRef>
          </c:tx>
          <c:spPr>
            <a:solidFill>
              <a:schemeClr val="accent2"/>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1'!$E$20:$AD$20</c:f>
              <c:numCache>
                <c:formatCode>0.0</c:formatCode>
                <c:ptCount val="26"/>
                <c:pt idx="0">
                  <c:v>168.1</c:v>
                </c:pt>
                <c:pt idx="1">
                  <c:v>303.60099863999994</c:v>
                </c:pt>
                <c:pt idx="2">
                  <c:v>757.39700125000002</c:v>
                </c:pt>
                <c:pt idx="3">
                  <c:v>155.60799839999999</c:v>
                </c:pt>
                <c:pt idx="4">
                  <c:v>447.20399968000004</c:v>
                </c:pt>
                <c:pt idx="5">
                  <c:v>503.88000027000004</c:v>
                </c:pt>
                <c:pt idx="6">
                  <c:v>300.34250050000003</c:v>
                </c:pt>
                <c:pt idx="7">
                  <c:v>777.72599921000005</c:v>
                </c:pt>
                <c:pt idx="8" formatCode="_-[$$-409]* #,##0.000_ ;_-[$$-409]* \-#,##0.000\ ;_-[$$-409]* &quot;-&quot;??_ ;_-@_ ">
                  <c:v>0</c:v>
                </c:pt>
                <c:pt idx="9">
                  <c:v>714.63999782999997</c:v>
                </c:pt>
                <c:pt idx="10">
                  <c:v>930.46279550999964</c:v>
                </c:pt>
                <c:pt idx="11">
                  <c:v>615.29200053000045</c:v>
                </c:pt>
                <c:pt idx="12">
                  <c:v>691.66800088000014</c:v>
                </c:pt>
                <c:pt idx="13">
                  <c:v>1138.41200428</c:v>
                </c:pt>
                <c:pt idx="14">
                  <c:v>729.36300246999986</c:v>
                </c:pt>
                <c:pt idx="15">
                  <c:v>1065.5929955219999</c:v>
                </c:pt>
                <c:pt idx="16">
                  <c:v>2957.960282710003</c:v>
                </c:pt>
                <c:pt idx="17" formatCode="General">
                  <c:v>0</c:v>
                </c:pt>
                <c:pt idx="18">
                  <c:v>967.67483674340247</c:v>
                </c:pt>
                <c:pt idx="19">
                  <c:v>2082.4439374803246</c:v>
                </c:pt>
                <c:pt idx="20">
                  <c:v>1184.2416756570335</c:v>
                </c:pt>
                <c:pt idx="21">
                  <c:v>1018.5159102130821</c:v>
                </c:pt>
                <c:pt idx="22">
                  <c:v>2848.2411839360188</c:v>
                </c:pt>
                <c:pt idx="23">
                  <c:v>3025.4689466940345</c:v>
                </c:pt>
                <c:pt idx="24">
                  <c:v>2531.2253911791258</c:v>
                </c:pt>
                <c:pt idx="25">
                  <c:v>4901.7392184093487</c:v>
                </c:pt>
              </c:numCache>
            </c:numRef>
          </c:val>
          <c:extLst>
            <c:ext xmlns:c16="http://schemas.microsoft.com/office/drawing/2014/chart" uri="{C3380CC4-5D6E-409C-BE32-E72D297353CC}">
              <c16:uniqueId val="{0000001B-C0D1-4C7E-BD85-2574C998510E}"/>
            </c:ext>
          </c:extLst>
        </c:ser>
        <c:ser>
          <c:idx val="10"/>
          <c:order val="10"/>
          <c:tx>
            <c:strRef>
              <c:f>'Figure 1'!$D$21</c:f>
              <c:strCache>
                <c:ptCount val="1"/>
                <c:pt idx="0">
                  <c:v>IFC</c:v>
                </c:pt>
              </c:strCache>
            </c:strRef>
          </c:tx>
          <c:spPr>
            <a:solidFill>
              <a:schemeClr val="accent2">
                <a:lumMod val="75000"/>
              </a:schemeClr>
            </a:solidFill>
            <a:ln>
              <a:noFill/>
            </a:ln>
            <a:effectLst/>
          </c:spPr>
          <c:invertIfNegative val="0"/>
          <c:cat>
            <c:multiLvlStrRef>
              <c:f>'Figure 1'!$E$9:$AE$10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Peace and Security</c:v>
                  </c:pt>
                  <c:pt idx="9">
                    <c:v>Global Public Health</c:v>
                  </c:pt>
                  <c:pt idx="18">
                    <c:v>Climate Change Mitigation</c:v>
                  </c:pt>
                </c:lvl>
              </c:multiLvlStrCache>
            </c:multiLvlStrRef>
          </c:cat>
          <c:val>
            <c:numRef>
              <c:f>'Figure 1'!$E$21:$AD$21</c:f>
              <c:numCache>
                <c:formatCode>0.0</c:formatCode>
                <c:ptCount val="26"/>
                <c:pt idx="0">
                  <c:v>0</c:v>
                </c:pt>
                <c:pt idx="1">
                  <c:v>0</c:v>
                </c:pt>
                <c:pt idx="2">
                  <c:v>0</c:v>
                </c:pt>
                <c:pt idx="3">
                  <c:v>0</c:v>
                </c:pt>
                <c:pt idx="4">
                  <c:v>0</c:v>
                </c:pt>
                <c:pt idx="5">
                  <c:v>0</c:v>
                </c:pt>
                <c:pt idx="6">
                  <c:v>0</c:v>
                </c:pt>
                <c:pt idx="7">
                  <c:v>0</c:v>
                </c:pt>
                <c:pt idx="8" formatCode="_-[$$-409]* #,##0.000_ ;_-[$$-409]* \-#,##0.000\ ;_-[$$-409]* &quot;-&quot;??_ ;_-@_ ">
                  <c:v>0</c:v>
                </c:pt>
                <c:pt idx="9">
                  <c:v>0</c:v>
                </c:pt>
                <c:pt idx="10">
                  <c:v>0</c:v>
                </c:pt>
                <c:pt idx="11">
                  <c:v>0</c:v>
                </c:pt>
                <c:pt idx="12">
                  <c:v>0</c:v>
                </c:pt>
                <c:pt idx="13">
                  <c:v>0</c:v>
                </c:pt>
                <c:pt idx="14">
                  <c:v>0</c:v>
                </c:pt>
                <c:pt idx="15">
                  <c:v>0</c:v>
                </c:pt>
                <c:pt idx="16">
                  <c:v>0</c:v>
                </c:pt>
                <c:pt idx="17" formatCode="General">
                  <c:v>0</c:v>
                </c:pt>
                <c:pt idx="18">
                  <c:v>1585.38618315958</c:v>
                </c:pt>
                <c:pt idx="19">
                  <c:v>1812.6814138725902</c:v>
                </c:pt>
                <c:pt idx="20">
                  <c:v>1861.3465478435301</c:v>
                </c:pt>
                <c:pt idx="21">
                  <c:v>2596.3844216477096</c:v>
                </c:pt>
                <c:pt idx="22">
                  <c:v>3630.2273202050101</c:v>
                </c:pt>
                <c:pt idx="23">
                  <c:v>0</c:v>
                </c:pt>
                <c:pt idx="24">
                  <c:v>3105.4791547147197</c:v>
                </c:pt>
                <c:pt idx="25">
                  <c:v>2482.0794771438</c:v>
                </c:pt>
              </c:numCache>
            </c:numRef>
          </c:val>
          <c:extLst>
            <c:ext xmlns:c16="http://schemas.microsoft.com/office/drawing/2014/chart" uri="{C3380CC4-5D6E-409C-BE32-E72D297353CC}">
              <c16:uniqueId val="{0000001C-C0D1-4C7E-BD85-2574C998510E}"/>
            </c:ext>
          </c:extLst>
        </c:ser>
        <c:dLbls>
          <c:showLegendKey val="0"/>
          <c:showVal val="0"/>
          <c:showCatName val="0"/>
          <c:showSerName val="0"/>
          <c:showPercent val="0"/>
          <c:showBubbleSize val="0"/>
        </c:dLbls>
        <c:gapWidth val="150"/>
        <c:overlap val="100"/>
        <c:axId val="931312"/>
        <c:axId val="926320"/>
      </c:barChart>
      <c:catAx>
        <c:axId val="93131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926320"/>
        <c:crosses val="autoZero"/>
        <c:auto val="1"/>
        <c:lblAlgn val="ctr"/>
        <c:lblOffset val="100"/>
        <c:noMultiLvlLbl val="0"/>
      </c:catAx>
      <c:valAx>
        <c:axId val="926320"/>
        <c:scaling>
          <c:orientation val="minMax"/>
          <c:max val="30000"/>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USD</a:t>
                </a:r>
                <a:r>
                  <a:rPr lang="en-GB" baseline="0">
                    <a:solidFill>
                      <a:schemeClr val="tx1"/>
                    </a:solidFill>
                  </a:rPr>
                  <a:t> commitments , billions</a:t>
                </a:r>
                <a:endParaRPr lang="en-GB">
                  <a:solidFill>
                    <a:schemeClr val="tx1"/>
                  </a:solidFill>
                </a:endParaRPr>
              </a:p>
            </c:rich>
          </c:tx>
          <c:layout>
            <c:manualLayout>
              <c:xMode val="edge"/>
              <c:yMode val="edge"/>
              <c:x val="1.4180020360664666E-2"/>
              <c:y val="0.381620450295842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931312"/>
        <c:crosses val="autoZero"/>
        <c:crossBetween val="between"/>
        <c:dispUnits>
          <c:builtInUnit val="thousands"/>
        </c:dispUnits>
      </c:valAx>
      <c:spPr>
        <a:noFill/>
        <a:ln>
          <a:noFill/>
        </a:ln>
        <a:effectLst/>
      </c:spPr>
    </c:plotArea>
    <c:legend>
      <c:legendPos val="b"/>
      <c:layout>
        <c:manualLayout>
          <c:xMode val="edge"/>
          <c:yMode val="edge"/>
          <c:x val="0.22762844028479473"/>
          <c:y val="2.7771360426577778E-2"/>
          <c:w val="0.53434983959234972"/>
          <c:h val="5.47670966058628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172E"/>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45118143115984"/>
          <c:y val="0.1227349510371189"/>
          <c:w val="0.85379641744594592"/>
          <c:h val="0.79967167946494055"/>
        </c:manualLayout>
      </c:layout>
      <c:barChart>
        <c:barDir val="bar"/>
        <c:grouping val="clustered"/>
        <c:varyColors val="0"/>
        <c:ser>
          <c:idx val="0"/>
          <c:order val="0"/>
          <c:tx>
            <c:strRef>
              <c:f>'Figure 2'!$C$14</c:f>
              <c:strCache>
                <c:ptCount val="1"/>
                <c:pt idx="0">
                  <c:v>Peace and Security</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badi" panose="020B06040201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2'!$D$13:$M$13</c:f>
              <c:strCache>
                <c:ptCount val="10"/>
                <c:pt idx="0">
                  <c:v>AfDB</c:v>
                </c:pt>
                <c:pt idx="1">
                  <c:v>AfDF</c:v>
                </c:pt>
                <c:pt idx="2">
                  <c:v>AsDB</c:v>
                </c:pt>
                <c:pt idx="3">
                  <c:v>AIIB</c:v>
                </c:pt>
                <c:pt idx="4">
                  <c:v>EBRD</c:v>
                </c:pt>
                <c:pt idx="5">
                  <c:v>EIB</c:v>
                </c:pt>
                <c:pt idx="6">
                  <c:v>IDB Invest</c:v>
                </c:pt>
                <c:pt idx="7">
                  <c:v>IADB</c:v>
                </c:pt>
                <c:pt idx="8">
                  <c:v>IBRD</c:v>
                </c:pt>
                <c:pt idx="9">
                  <c:v>IDA</c:v>
                </c:pt>
              </c:strCache>
            </c:strRef>
          </c:cat>
          <c:val>
            <c:numRef>
              <c:f>'Figure 2'!$D$14:$M$14</c:f>
              <c:numCache>
                <c:formatCode>0.0%</c:formatCode>
                <c:ptCount val="10"/>
                <c:pt idx="0">
                  <c:v>5.1676949801040019E-3</c:v>
                </c:pt>
                <c:pt idx="1">
                  <c:v>2.0001389353560443E-2</c:v>
                </c:pt>
                <c:pt idx="2">
                  <c:v>5.9566456090602072E-4</c:v>
                </c:pt>
                <c:pt idx="3">
                  <c:v>0</c:v>
                </c:pt>
                <c:pt idx="4">
                  <c:v>0</c:v>
                </c:pt>
                <c:pt idx="5">
                  <c:v>3.7826503821805166E-3</c:v>
                </c:pt>
                <c:pt idx="6">
                  <c:v>0</c:v>
                </c:pt>
                <c:pt idx="7">
                  <c:v>2.6094755623407628E-2</c:v>
                </c:pt>
                <c:pt idx="8">
                  <c:v>1.5393682684880767E-2</c:v>
                </c:pt>
                <c:pt idx="9">
                  <c:v>1.9660878255659025E-2</c:v>
                </c:pt>
              </c:numCache>
            </c:numRef>
          </c:val>
          <c:extLst>
            <c:ext xmlns:c16="http://schemas.microsoft.com/office/drawing/2014/chart" uri="{C3380CC4-5D6E-409C-BE32-E72D297353CC}">
              <c16:uniqueId val="{00000000-1CAC-4F07-A3ED-52D30E0268D4}"/>
            </c:ext>
          </c:extLst>
        </c:ser>
        <c:ser>
          <c:idx val="1"/>
          <c:order val="1"/>
          <c:tx>
            <c:strRef>
              <c:f>'Figure 2'!$C$15</c:f>
              <c:strCache>
                <c:ptCount val="1"/>
                <c:pt idx="0">
                  <c:v>Global Public Health</c:v>
                </c:pt>
              </c:strCache>
            </c:strRef>
          </c:tx>
          <c:spPr>
            <a:solidFill>
              <a:srgbClr val="64CCC9"/>
            </a:solidFill>
            <a:ln>
              <a:noFill/>
            </a:ln>
            <a:effectLst/>
          </c:spPr>
          <c:invertIfNegative val="0"/>
          <c:dLbls>
            <c:spPr>
              <a:noFill/>
              <a:ln>
                <a:noFill/>
              </a:ln>
              <a:effectLst/>
            </c:spPr>
            <c:txPr>
              <a:bodyPr rot="0" spcFirstLastPara="1" vertOverflow="clip" horzOverflow="clip" vert="horz" wrap="square" anchor="ctr" anchorCtr="1"/>
              <a:lstStyle/>
              <a:p>
                <a:pPr>
                  <a:defRPr sz="800" b="0" i="0" u="none" strike="noStrike" kern="1200" baseline="0">
                    <a:solidFill>
                      <a:sysClr val="windowText" lastClr="000000"/>
                    </a:solidFill>
                    <a:latin typeface="Abadi" panose="020B06040201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2'!$D$13:$M$13</c:f>
              <c:strCache>
                <c:ptCount val="10"/>
                <c:pt idx="0">
                  <c:v>AfDB</c:v>
                </c:pt>
                <c:pt idx="1">
                  <c:v>AfDF</c:v>
                </c:pt>
                <c:pt idx="2">
                  <c:v>AsDB</c:v>
                </c:pt>
                <c:pt idx="3">
                  <c:v>AIIB</c:v>
                </c:pt>
                <c:pt idx="4">
                  <c:v>EBRD</c:v>
                </c:pt>
                <c:pt idx="5">
                  <c:v>EIB</c:v>
                </c:pt>
                <c:pt idx="6">
                  <c:v>IDB Invest</c:v>
                </c:pt>
                <c:pt idx="7">
                  <c:v>IADB</c:v>
                </c:pt>
                <c:pt idx="8">
                  <c:v>IBRD</c:v>
                </c:pt>
                <c:pt idx="9">
                  <c:v>IDA</c:v>
                </c:pt>
              </c:strCache>
            </c:strRef>
          </c:cat>
          <c:val>
            <c:numRef>
              <c:f>'Figure 2'!$D$15:$M$15</c:f>
              <c:numCache>
                <c:formatCode>0.0%</c:formatCode>
                <c:ptCount val="10"/>
                <c:pt idx="0">
                  <c:v>2.592891523288989E-4</c:v>
                </c:pt>
                <c:pt idx="1">
                  <c:v>1.9818969240134755E-2</c:v>
                </c:pt>
                <c:pt idx="2">
                  <c:v>4.0034007383650025E-2</c:v>
                </c:pt>
                <c:pt idx="3">
                  <c:v>0.26420265250327957</c:v>
                </c:pt>
                <c:pt idx="4">
                  <c:v>1.0958716625779274E-2</c:v>
                </c:pt>
                <c:pt idx="5">
                  <c:v>1.4207183017783861E-2</c:v>
                </c:pt>
                <c:pt idx="6">
                  <c:v>6.8773874799740202E-3</c:v>
                </c:pt>
                <c:pt idx="7">
                  <c:v>5.6041305837592779E-2</c:v>
                </c:pt>
                <c:pt idx="8">
                  <c:v>6.9989894286217005E-2</c:v>
                </c:pt>
                <c:pt idx="9">
                  <c:v>5.9070512357168661E-2</c:v>
                </c:pt>
              </c:numCache>
            </c:numRef>
          </c:val>
          <c:extLst>
            <c:ext xmlns:c16="http://schemas.microsoft.com/office/drawing/2014/chart" uri="{C3380CC4-5D6E-409C-BE32-E72D297353CC}">
              <c16:uniqueId val="{00000001-1CAC-4F07-A3ED-52D30E0268D4}"/>
            </c:ext>
          </c:extLst>
        </c:ser>
        <c:ser>
          <c:idx val="2"/>
          <c:order val="2"/>
          <c:tx>
            <c:strRef>
              <c:f>'Figure 2'!$C$16</c:f>
              <c:strCache>
                <c:ptCount val="1"/>
                <c:pt idx="0">
                  <c:v>Climate Change Mitigation</c:v>
                </c:pt>
              </c:strCache>
            </c:strRef>
          </c:tx>
          <c:spPr>
            <a:solidFill>
              <a:schemeClr val="tx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badi" panose="020B06040201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2'!$D$13:$M$13</c:f>
              <c:strCache>
                <c:ptCount val="10"/>
                <c:pt idx="0">
                  <c:v>AfDB</c:v>
                </c:pt>
                <c:pt idx="1">
                  <c:v>AfDF</c:v>
                </c:pt>
                <c:pt idx="2">
                  <c:v>AsDB</c:v>
                </c:pt>
                <c:pt idx="3">
                  <c:v>AIIB</c:v>
                </c:pt>
                <c:pt idx="4">
                  <c:v>EBRD</c:v>
                </c:pt>
                <c:pt idx="5">
                  <c:v>EIB</c:v>
                </c:pt>
                <c:pt idx="6">
                  <c:v>IDB Invest</c:v>
                </c:pt>
                <c:pt idx="7">
                  <c:v>IADB</c:v>
                </c:pt>
                <c:pt idx="8">
                  <c:v>IBRD</c:v>
                </c:pt>
                <c:pt idx="9">
                  <c:v>IDA</c:v>
                </c:pt>
              </c:strCache>
            </c:strRef>
          </c:cat>
          <c:val>
            <c:numRef>
              <c:f>'Figure 2'!$D$16:$M$16</c:f>
              <c:numCache>
                <c:formatCode>0.0%</c:formatCode>
                <c:ptCount val="10"/>
                <c:pt idx="0">
                  <c:v>0.17749687625799909</c:v>
                </c:pt>
                <c:pt idx="1">
                  <c:v>7.7480095372117974E-2</c:v>
                </c:pt>
                <c:pt idx="2">
                  <c:v>0.16694734297873018</c:v>
                </c:pt>
                <c:pt idx="3">
                  <c:v>0.16303000637050646</c:v>
                </c:pt>
                <c:pt idx="4">
                  <c:v>0.32698907300093943</c:v>
                </c:pt>
                <c:pt idx="5">
                  <c:v>0.45250744780610608</c:v>
                </c:pt>
                <c:pt idx="6">
                  <c:v>0.35970656663784112</c:v>
                </c:pt>
                <c:pt idx="7">
                  <c:v>0.17288170003306352</c:v>
                </c:pt>
                <c:pt idx="8">
                  <c:v>0.18263229936477468</c:v>
                </c:pt>
                <c:pt idx="9">
                  <c:v>0.12998020409486716</c:v>
                </c:pt>
              </c:numCache>
            </c:numRef>
          </c:val>
          <c:extLst>
            <c:ext xmlns:c16="http://schemas.microsoft.com/office/drawing/2014/chart" uri="{C3380CC4-5D6E-409C-BE32-E72D297353CC}">
              <c16:uniqueId val="{00000002-1CAC-4F07-A3ED-52D30E0268D4}"/>
            </c:ext>
          </c:extLst>
        </c:ser>
        <c:dLbls>
          <c:dLblPos val="outEnd"/>
          <c:showLegendKey val="0"/>
          <c:showVal val="1"/>
          <c:showCatName val="0"/>
          <c:showSerName val="0"/>
          <c:showPercent val="0"/>
          <c:showBubbleSize val="0"/>
        </c:dLbls>
        <c:gapWidth val="67"/>
        <c:axId val="1348633424"/>
        <c:axId val="1348620944"/>
      </c:barChart>
      <c:catAx>
        <c:axId val="1348633424"/>
        <c:scaling>
          <c:orientation val="maxMin"/>
        </c:scaling>
        <c:delete val="0"/>
        <c:axPos val="l"/>
        <c:numFmt formatCode="General" sourceLinked="1"/>
        <c:majorTickMark val="cross"/>
        <c:minorTickMark val="none"/>
        <c:tickLblPos val="nextTo"/>
        <c:spPr>
          <a:noFill/>
          <a:ln w="6350" cap="flat" cmpd="sng" algn="ctr">
            <a:solidFill>
              <a:schemeClr val="dk1"/>
            </a:solidFill>
            <a:prstDash val="solid"/>
            <a:miter lim="800000"/>
          </a:ln>
          <a:effectLst/>
        </c:spPr>
        <c:txPr>
          <a:bodyPr rot="0" spcFirstLastPara="1" vertOverflow="ellipsis" wrap="square" anchor="ctr" anchorCtr="1"/>
          <a:lstStyle/>
          <a:p>
            <a:pPr>
              <a:defRPr sz="900" b="0" i="0" u="none" strike="noStrike" kern="1200" baseline="0">
                <a:solidFill>
                  <a:sysClr val="windowText" lastClr="000000"/>
                </a:solidFill>
                <a:latin typeface="Abadi" panose="020B0604020104020204" pitchFamily="34" charset="0"/>
                <a:ea typeface="+mn-ea"/>
                <a:cs typeface="+mn-cs"/>
              </a:defRPr>
            </a:pPr>
            <a:endParaRPr lang="en-US"/>
          </a:p>
        </c:txPr>
        <c:crossAx val="1348620944"/>
        <c:crosses val="autoZero"/>
        <c:auto val="1"/>
        <c:lblAlgn val="ctr"/>
        <c:lblOffset val="100"/>
        <c:noMultiLvlLbl val="0"/>
      </c:catAx>
      <c:valAx>
        <c:axId val="1348620944"/>
        <c:scaling>
          <c:orientation val="minMax"/>
        </c:scaling>
        <c:delete val="0"/>
        <c:axPos val="t"/>
        <c:title>
          <c:tx>
            <c:rich>
              <a:bodyPr rot="0" spcFirstLastPara="1" vertOverflow="ellipsis" vert="horz" wrap="square" anchor="ctr" anchorCtr="1"/>
              <a:lstStyle/>
              <a:p>
                <a:pPr>
                  <a:defRPr sz="1000" b="0" i="0" u="none" strike="noStrike" kern="1200" baseline="0">
                    <a:solidFill>
                      <a:sysClr val="windowText" lastClr="000000"/>
                    </a:solidFill>
                    <a:latin typeface="Abadi" panose="020B0604020104020204" pitchFamily="34" charset="0"/>
                    <a:ea typeface="+mn-ea"/>
                    <a:cs typeface="+mn-cs"/>
                  </a:defRPr>
                </a:pPr>
                <a:r>
                  <a:rPr lang="en-GB"/>
                  <a:t>% share of portfolio (avg 2018-2020)</a:t>
                </a:r>
              </a:p>
            </c:rich>
          </c:tx>
          <c:layout>
            <c:manualLayout>
              <c:xMode val="edge"/>
              <c:yMode val="edge"/>
              <c:x val="0.62696276121975125"/>
              <c:y val="2.484536944551560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badi" panose="020B0604020104020204" pitchFamily="34" charset="0"/>
                  <a:ea typeface="+mn-ea"/>
                  <a:cs typeface="+mn-cs"/>
                </a:defRPr>
              </a:pPr>
              <a:endParaRPr lang="en-US"/>
            </a:p>
          </c:txPr>
        </c:title>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badi" panose="020B0604020104020204" pitchFamily="34" charset="0"/>
                <a:ea typeface="+mn-ea"/>
                <a:cs typeface="+mn-cs"/>
              </a:defRPr>
            </a:pPr>
            <a:endParaRPr lang="en-US"/>
          </a:p>
        </c:txPr>
        <c:crossAx val="1348633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badi" panose="020B0604020104020204" pitchFamily="34" charset="0"/>
              <a:ea typeface="+mn-ea"/>
              <a:cs typeface="+mn-cs"/>
            </a:defRPr>
          </a:pPr>
          <a:endParaRPr lang="en-US"/>
        </a:p>
      </c:txPr>
    </c:legend>
    <c:plotVisOnly val="1"/>
    <c:dispBlanksAs val="gap"/>
    <c:showDLblsOverMax val="0"/>
  </c:chart>
  <c:spPr>
    <a:solidFill>
      <a:schemeClr val="bg1"/>
    </a:solidFill>
    <a:ln w="9525" cap="flat" cmpd="sng" algn="ctr">
      <a:solidFill>
        <a:srgbClr val="00172E"/>
      </a:solidFill>
      <a:round/>
    </a:ln>
    <a:effectLst/>
  </c:spPr>
  <c:txPr>
    <a:bodyPr/>
    <a:lstStyle/>
    <a:p>
      <a:pPr>
        <a:defRPr>
          <a:solidFill>
            <a:sysClr val="windowText" lastClr="000000"/>
          </a:solidFill>
          <a:latin typeface="Abadi" panose="020B0604020104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38805</xdr:rowOff>
    </xdr:from>
    <xdr:to>
      <xdr:col>2</xdr:col>
      <xdr:colOff>695325</xdr:colOff>
      <xdr:row>4</xdr:row>
      <xdr:rowOff>18780</xdr:rowOff>
    </xdr:to>
    <xdr:pic>
      <xdr:nvPicPr>
        <xdr:cNvPr id="3" name="Picture 1" descr="Logo&#10;&#10;Description automatically generated">
          <a:extLst>
            <a:ext uri="{FF2B5EF4-FFF2-40B4-BE49-F238E27FC236}">
              <a16:creationId xmlns:a16="http://schemas.microsoft.com/office/drawing/2014/main" id="{38AD36DB-A6C1-6572-6EEF-D9BD27CE1C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25570"/>
          <a:ext cx="1762125" cy="52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14012</xdr:colOff>
      <xdr:row>31</xdr:row>
      <xdr:rowOff>170823</xdr:rowOff>
    </xdr:from>
    <xdr:to>
      <xdr:col>22</xdr:col>
      <xdr:colOff>725783</xdr:colOff>
      <xdr:row>83</xdr:row>
      <xdr:rowOff>175166</xdr:rowOff>
    </xdr:to>
    <xdr:grpSp>
      <xdr:nvGrpSpPr>
        <xdr:cNvPr id="6" name="Group 5">
          <a:extLst>
            <a:ext uri="{FF2B5EF4-FFF2-40B4-BE49-F238E27FC236}">
              <a16:creationId xmlns:a16="http://schemas.microsoft.com/office/drawing/2014/main" id="{03135655-E3BF-4156-BA0A-EDEAA8BBD416}"/>
            </a:ext>
          </a:extLst>
        </xdr:cNvPr>
        <xdr:cNvGrpSpPr/>
      </xdr:nvGrpSpPr>
      <xdr:grpSpPr>
        <a:xfrm>
          <a:off x="1255790" y="6097490"/>
          <a:ext cx="19394882" cy="9543454"/>
          <a:chOff x="1597812" y="2960984"/>
          <a:chExt cx="14075637" cy="8541090"/>
        </a:xfrm>
      </xdr:grpSpPr>
      <xdr:graphicFrame macro="">
        <xdr:nvGraphicFramePr>
          <xdr:cNvPr id="7" name="Chart 4">
            <a:extLst>
              <a:ext uri="{FF2B5EF4-FFF2-40B4-BE49-F238E27FC236}">
                <a16:creationId xmlns:a16="http://schemas.microsoft.com/office/drawing/2014/main" id="{C045357E-EF9E-9E61-FEDA-DA534A609AB4}"/>
              </a:ext>
            </a:extLst>
          </xdr:cNvPr>
          <xdr:cNvGraphicFramePr/>
        </xdr:nvGraphicFramePr>
        <xdr:xfrm>
          <a:off x="1597812" y="2960984"/>
          <a:ext cx="14075637" cy="85410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Right Bracket 9">
            <a:extLst>
              <a:ext uri="{FF2B5EF4-FFF2-40B4-BE49-F238E27FC236}">
                <a16:creationId xmlns:a16="http://schemas.microsoft.com/office/drawing/2014/main" id="{A0C79702-D34B-FA46-7D02-5ED5B8D22A12}"/>
              </a:ext>
            </a:extLst>
          </xdr:cNvPr>
          <xdr:cNvSpPr/>
        </xdr:nvSpPr>
        <xdr:spPr>
          <a:xfrm>
            <a:off x="14782643" y="3920023"/>
            <a:ext cx="63560" cy="3049824"/>
          </a:xfrm>
          <a:prstGeom prst="rightBracket">
            <a:avLst/>
          </a:prstGeom>
          <a:ln>
            <a:solidFill>
              <a:srgbClr val="00172E"/>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1" name="TextBox 10">
            <a:extLst>
              <a:ext uri="{FF2B5EF4-FFF2-40B4-BE49-F238E27FC236}">
                <a16:creationId xmlns:a16="http://schemas.microsoft.com/office/drawing/2014/main" id="{B87D80B6-59E4-B41F-040A-E4BD93275B1C}"/>
              </a:ext>
            </a:extLst>
          </xdr:cNvPr>
          <xdr:cNvSpPr txBox="1"/>
        </xdr:nvSpPr>
        <xdr:spPr>
          <a:xfrm>
            <a:off x="14789027" y="5209469"/>
            <a:ext cx="497795" cy="599785"/>
          </a:xfrm>
          <a:prstGeom prst="rect">
            <a:avLst/>
          </a:prstGeom>
          <a:solidFill>
            <a:schemeClr val="bg1"/>
          </a:solidFill>
          <a:ln w="9525" cmpd="sng">
            <a:solidFill>
              <a:srgbClr val="00172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t>WBG:</a:t>
            </a:r>
          </a:p>
          <a:p>
            <a:pPr algn="ctr"/>
            <a:r>
              <a:rPr lang="en-GB" sz="1100"/>
              <a:t>45.8%</a:t>
            </a:r>
          </a:p>
        </xdr:txBody>
      </xdr:sp>
      <xdr:sp macro="" textlink="">
        <xdr:nvSpPr>
          <xdr:cNvPr id="12" name="Right Bracket 11">
            <a:extLst>
              <a:ext uri="{FF2B5EF4-FFF2-40B4-BE49-F238E27FC236}">
                <a16:creationId xmlns:a16="http://schemas.microsoft.com/office/drawing/2014/main" id="{00D80C29-09A8-C84C-5BC5-EE342FA3C589}"/>
              </a:ext>
            </a:extLst>
          </xdr:cNvPr>
          <xdr:cNvSpPr/>
        </xdr:nvSpPr>
        <xdr:spPr>
          <a:xfrm>
            <a:off x="6018712" y="10357650"/>
            <a:ext cx="46671" cy="265944"/>
          </a:xfrm>
          <a:prstGeom prst="rightBracket">
            <a:avLst/>
          </a:prstGeom>
          <a:ln>
            <a:solidFill>
              <a:srgbClr val="00172E"/>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 name="TextBox 12">
            <a:extLst>
              <a:ext uri="{FF2B5EF4-FFF2-40B4-BE49-F238E27FC236}">
                <a16:creationId xmlns:a16="http://schemas.microsoft.com/office/drawing/2014/main" id="{4D3C1334-B3D0-D3EC-1B4B-F0224581F807}"/>
              </a:ext>
            </a:extLst>
          </xdr:cNvPr>
          <xdr:cNvSpPr txBox="1"/>
        </xdr:nvSpPr>
        <xdr:spPr>
          <a:xfrm>
            <a:off x="6001361" y="9998163"/>
            <a:ext cx="656663" cy="458869"/>
          </a:xfrm>
          <a:prstGeom prst="rect">
            <a:avLst/>
          </a:prstGeom>
          <a:solidFill>
            <a:schemeClr val="bg1"/>
          </a:solidFill>
          <a:ln w="9525" cmpd="sng">
            <a:solidFill>
              <a:srgbClr val="00172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t>WBG:</a:t>
            </a:r>
          </a:p>
          <a:p>
            <a:pPr algn="ctr"/>
            <a:r>
              <a:rPr lang="en-GB" sz="1100"/>
              <a:t>87.3%</a:t>
            </a:r>
          </a:p>
        </xdr:txBody>
      </xdr:sp>
      <xdr:sp macro="" textlink="">
        <xdr:nvSpPr>
          <xdr:cNvPr id="14" name="Right Bracket 13">
            <a:extLst>
              <a:ext uri="{FF2B5EF4-FFF2-40B4-BE49-F238E27FC236}">
                <a16:creationId xmlns:a16="http://schemas.microsoft.com/office/drawing/2014/main" id="{5CACAE8B-1756-7151-C4AD-F6C0485EA058}"/>
              </a:ext>
            </a:extLst>
          </xdr:cNvPr>
          <xdr:cNvSpPr/>
        </xdr:nvSpPr>
        <xdr:spPr>
          <a:xfrm>
            <a:off x="10406638" y="7822647"/>
            <a:ext cx="99602" cy="1470741"/>
          </a:xfrm>
          <a:prstGeom prst="rightBracket">
            <a:avLst/>
          </a:prstGeom>
          <a:ln>
            <a:solidFill>
              <a:srgbClr val="00172E"/>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5" name="TextBox 14">
            <a:extLst>
              <a:ext uri="{FF2B5EF4-FFF2-40B4-BE49-F238E27FC236}">
                <a16:creationId xmlns:a16="http://schemas.microsoft.com/office/drawing/2014/main" id="{B10846A3-B864-3144-CE5D-2302B76FF7B3}"/>
              </a:ext>
            </a:extLst>
          </xdr:cNvPr>
          <xdr:cNvSpPr txBox="1"/>
        </xdr:nvSpPr>
        <xdr:spPr>
          <a:xfrm>
            <a:off x="10370664" y="8349819"/>
            <a:ext cx="565653" cy="517622"/>
          </a:xfrm>
          <a:prstGeom prst="rect">
            <a:avLst/>
          </a:prstGeom>
          <a:solidFill>
            <a:schemeClr val="bg1"/>
          </a:solidFill>
          <a:ln w="9525" cmpd="sng">
            <a:solidFill>
              <a:srgbClr val="00172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t>WBG:</a:t>
            </a:r>
          </a:p>
          <a:p>
            <a:pPr algn="ctr"/>
            <a:r>
              <a:rPr lang="en-GB" sz="1100"/>
              <a:t>51.8%</a:t>
            </a:r>
          </a:p>
        </xdr:txBody>
      </xdr:sp>
    </xdr:grpSp>
    <xdr:clientData/>
  </xdr:twoCellAnchor>
  <xdr:twoCellAnchor editAs="oneCell">
    <xdr:from>
      <xdr:col>0</xdr:col>
      <xdr:colOff>112060</xdr:colOff>
      <xdr:row>1</xdr:row>
      <xdr:rowOff>56028</xdr:rowOff>
    </xdr:from>
    <xdr:to>
      <xdr:col>2</xdr:col>
      <xdr:colOff>609975</xdr:colOff>
      <xdr:row>4</xdr:row>
      <xdr:rowOff>15087</xdr:rowOff>
    </xdr:to>
    <xdr:pic>
      <xdr:nvPicPr>
        <xdr:cNvPr id="2" name="Picture 1" descr="Logo&#10;&#10;Description automatically generated">
          <a:extLst>
            <a:ext uri="{FF2B5EF4-FFF2-40B4-BE49-F238E27FC236}">
              <a16:creationId xmlns:a16="http://schemas.microsoft.com/office/drawing/2014/main" id="{D9A0DA94-3856-1CDF-96F0-D7F6174675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0" y="246528"/>
          <a:ext cx="1704975" cy="514350"/>
        </a:xfrm>
        <a:prstGeom prst="rect">
          <a:avLst/>
        </a:prstGeom>
        <a:noFill/>
        <a:ln>
          <a:noFill/>
        </a:ln>
      </xdr:spPr>
    </xdr:pic>
    <xdr:clientData/>
  </xdr:twoCellAnchor>
</xdr:wsDr>
</file>

<file path=xl/drawings/drawing3.xml><?xml version="1.0" encoding="utf-8"?>
<c:userShapes xmlns:c="http://schemas.openxmlformats.org/drawingml/2006/chart">
  <cdr:relSizeAnchor xmlns:cdr="http://schemas.openxmlformats.org/drawingml/2006/chartDrawing">
    <cdr:from>
      <cdr:x>0.03864</cdr:x>
      <cdr:y>0.96483</cdr:y>
    </cdr:from>
    <cdr:to>
      <cdr:x>0.51831</cdr:x>
      <cdr:y>0.98997</cdr:y>
    </cdr:to>
    <cdr:sp macro="" textlink="">
      <cdr:nvSpPr>
        <cdr:cNvPr id="2" name="TextBox 1">
          <a:extLst xmlns:a="http://schemas.openxmlformats.org/drawingml/2006/main">
            <a:ext uri="{FF2B5EF4-FFF2-40B4-BE49-F238E27FC236}">
              <a16:creationId xmlns:a16="http://schemas.microsoft.com/office/drawing/2014/main" id="{E797B12B-297C-A1C4-58D4-E384282FE347}"/>
            </a:ext>
          </a:extLst>
        </cdr:cNvPr>
        <cdr:cNvSpPr txBox="1"/>
      </cdr:nvSpPr>
      <cdr:spPr>
        <a:xfrm xmlns:a="http://schemas.openxmlformats.org/drawingml/2006/main">
          <a:off x="731321" y="9417024"/>
          <a:ext cx="9077615" cy="2453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Note:</a:t>
          </a:r>
          <a:r>
            <a:rPr lang="en-GB" sz="1100" baseline="0"/>
            <a:t> Figures for this graph are derived from the data above and rounded to billions for ease of readership. Commitments are in USD 2020 constant prices</a:t>
          </a:r>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95778</xdr:colOff>
      <xdr:row>1</xdr:row>
      <xdr:rowOff>121156</xdr:rowOff>
    </xdr:from>
    <xdr:to>
      <xdr:col>1</xdr:col>
      <xdr:colOff>1274766</xdr:colOff>
      <xdr:row>4</xdr:row>
      <xdr:rowOff>72862</xdr:rowOff>
    </xdr:to>
    <xdr:pic>
      <xdr:nvPicPr>
        <xdr:cNvPr id="2" name="Picture 1" descr="Logo&#10;&#10;Description automatically generated">
          <a:extLst>
            <a:ext uri="{FF2B5EF4-FFF2-40B4-BE49-F238E27FC236}">
              <a16:creationId xmlns:a16="http://schemas.microsoft.com/office/drawing/2014/main" id="{29518628-4BC6-408F-9B74-1CC2F7D689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78" y="314417"/>
          <a:ext cx="1798211" cy="531488"/>
        </a:xfrm>
        <a:prstGeom prst="rect">
          <a:avLst/>
        </a:prstGeom>
        <a:noFill/>
        <a:ln>
          <a:noFill/>
        </a:ln>
      </xdr:spPr>
    </xdr:pic>
    <xdr:clientData/>
  </xdr:twoCellAnchor>
  <xdr:twoCellAnchor>
    <xdr:from>
      <xdr:col>1</xdr:col>
      <xdr:colOff>16251</xdr:colOff>
      <xdr:row>21</xdr:row>
      <xdr:rowOff>82710</xdr:rowOff>
    </xdr:from>
    <xdr:to>
      <xdr:col>7</xdr:col>
      <xdr:colOff>236791</xdr:colOff>
      <xdr:row>49</xdr:row>
      <xdr:rowOff>158751</xdr:rowOff>
    </xdr:to>
    <xdr:graphicFrame macro="">
      <xdr:nvGraphicFramePr>
        <xdr:cNvPr id="3" name="Chart 2">
          <a:extLst>
            <a:ext uri="{FF2B5EF4-FFF2-40B4-BE49-F238E27FC236}">
              <a16:creationId xmlns:a16="http://schemas.microsoft.com/office/drawing/2014/main" id="{68D349AE-5394-2E57-23B6-F791A95A9E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112060</xdr:colOff>
      <xdr:row>1</xdr:row>
      <xdr:rowOff>56028</xdr:rowOff>
    </xdr:from>
    <xdr:to>
      <xdr:col>2</xdr:col>
      <xdr:colOff>606800</xdr:colOff>
      <xdr:row>4</xdr:row>
      <xdr:rowOff>3524</xdr:rowOff>
    </xdr:to>
    <xdr:pic>
      <xdr:nvPicPr>
        <xdr:cNvPr id="3" name="Picture 2" descr="Logo&#10;&#10;Description automatically generated">
          <a:extLst>
            <a:ext uri="{FF2B5EF4-FFF2-40B4-BE49-F238E27FC236}">
              <a16:creationId xmlns:a16="http://schemas.microsoft.com/office/drawing/2014/main" id="{30811273-F10D-494E-B969-F9C5B0069B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60" y="246528"/>
          <a:ext cx="1713940" cy="51435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1977BD-8FBA-453C-B05F-61EA0D239396}" name="Table1" displayName="Table1" ref="C9:E35" totalsRowShown="0" headerRowDxfId="6" dataDxfId="4" headerRowBorderDxfId="5" tableBorderDxfId="3">
  <autoFilter ref="C9:E35" xr:uid="{301977BD-8FBA-453C-B05F-61EA0D239396}"/>
  <sortState xmlns:xlrd2="http://schemas.microsoft.com/office/spreadsheetml/2017/richdata2" ref="C10:E35">
    <sortCondition ref="E9:E35"/>
  </sortState>
  <tableColumns count="3">
    <tableColumn id="1" xr3:uid="{6699EEF4-9AF5-4D80-890D-E77735F326A9}" name="CRS PURPOSE CODE" dataDxfId="2"/>
    <tableColumn id="2" xr3:uid="{3F3A7480-2E7B-42E4-84B2-A77C17D63ED1}" name="DESCRIPTION" dataDxfId="1"/>
    <tableColumn id="3" xr3:uid="{5FED817C-094A-474A-BA8E-8C447CB2D96B}" name="GPG"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getzel@odi.org.uk%20for%20any%20questions%20or%20comments" TargetMode="External"/><Relationship Id="rId2" Type="http://schemas.openxmlformats.org/officeDocument/2006/relationships/hyperlink" Target="https://stats.oecd.org/" TargetMode="External"/><Relationship Id="rId1" Type="http://schemas.openxmlformats.org/officeDocument/2006/relationships/hyperlink" Target="https://www.oecd.org/dac/financing-sustainable-development/development-finance-topics/climate-change.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odi.org/en/insights/more-than-meets-the-eye-assessing-mdbs-contribution-to-tackling-global-challeng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cd.org/dac/financing-sustainable-development/development-finance-topics/climate-change.htm" TargetMode="External"/><Relationship Id="rId1" Type="http://schemas.openxmlformats.org/officeDocument/2006/relationships/hyperlink" Target="https://stats.oecd.org/index.aspx?DataSetCode=CRS1"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ecd.org/dac/financing-sustainable-development/development-finance-topics/climate-change.htm" TargetMode="External"/><Relationship Id="rId1" Type="http://schemas.openxmlformats.org/officeDocument/2006/relationships/hyperlink" Target="https://stats.oecd.org/index.aspx?DataSetCode=CRS1" TargetMode="External"/><Relationship Id="rId4"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stats.oecd.org/index.aspx?DataSetCode=CRS1"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76A02-EDB0-463D-A929-06EEFEBB7D60}">
  <sheetPr>
    <tabColor theme="2"/>
  </sheetPr>
  <dimension ref="B1:G19"/>
  <sheetViews>
    <sheetView tabSelected="1" zoomScale="65" zoomScaleNormal="65" workbookViewId="0"/>
  </sheetViews>
  <sheetFormatPr defaultColWidth="9.1796875" defaultRowHeight="14.5" x14ac:dyDescent="0.35"/>
  <cols>
    <col min="1" max="2" width="9.1796875" style="34"/>
    <col min="3" max="3" width="22.7265625" style="34" customWidth="1"/>
    <col min="4" max="4" width="90.453125" style="34" customWidth="1"/>
    <col min="5" max="5" width="36.26953125" style="37" customWidth="1"/>
    <col min="6" max="16384" width="9.1796875" style="34"/>
  </cols>
  <sheetData>
    <row r="1" spans="2:7" s="28" customFormat="1" x14ac:dyDescent="0.35">
      <c r="B1" s="65" t="s">
        <v>0</v>
      </c>
    </row>
    <row r="6" spans="2:7" x14ac:dyDescent="0.35">
      <c r="B6" s="35"/>
      <c r="C6" s="35"/>
      <c r="D6" s="35"/>
      <c r="E6" s="36"/>
      <c r="F6" s="35"/>
      <c r="G6" s="35"/>
    </row>
    <row r="7" spans="2:7" x14ac:dyDescent="0.35">
      <c r="B7" s="35"/>
      <c r="C7" s="66" t="s">
        <v>1</v>
      </c>
      <c r="D7" s="35" t="s">
        <v>2</v>
      </c>
      <c r="E7" s="36"/>
      <c r="F7" s="35"/>
      <c r="G7" s="35"/>
    </row>
    <row r="8" spans="2:7" x14ac:dyDescent="0.35">
      <c r="B8" s="35"/>
      <c r="C8" s="66"/>
      <c r="D8" s="67" t="s">
        <v>3</v>
      </c>
      <c r="E8" s="36"/>
      <c r="F8" s="35"/>
      <c r="G8" s="35"/>
    </row>
    <row r="9" spans="2:7" ht="17.25" customHeight="1" x14ac:dyDescent="0.35">
      <c r="B9" s="35"/>
      <c r="C9" s="35" t="s">
        <v>4</v>
      </c>
      <c r="D9" s="35"/>
      <c r="E9" s="36"/>
      <c r="F9" s="35"/>
      <c r="G9" s="35"/>
    </row>
    <row r="10" spans="2:7" ht="3" customHeight="1" x14ac:dyDescent="0.35"/>
    <row r="11" spans="2:7" x14ac:dyDescent="0.35">
      <c r="B11" s="35"/>
      <c r="C11" s="35"/>
      <c r="D11" s="35"/>
      <c r="E11" s="36"/>
      <c r="F11" s="35"/>
      <c r="G11" s="35"/>
    </row>
    <row r="12" spans="2:7" x14ac:dyDescent="0.35">
      <c r="B12" s="35"/>
      <c r="C12" s="38" t="s">
        <v>5</v>
      </c>
      <c r="D12" s="39" t="s">
        <v>6</v>
      </c>
      <c r="E12" s="40" t="s">
        <v>7</v>
      </c>
      <c r="F12" s="35"/>
      <c r="G12" s="35"/>
    </row>
    <row r="13" spans="2:7" ht="26" x14ac:dyDescent="0.35">
      <c r="B13" s="35"/>
      <c r="C13" s="41" t="s">
        <v>8</v>
      </c>
      <c r="D13" s="42" t="s">
        <v>9</v>
      </c>
      <c r="E13" s="43" t="s">
        <v>10</v>
      </c>
      <c r="F13" s="35"/>
      <c r="G13" s="35"/>
    </row>
    <row r="14" spans="2:7" ht="52" x14ac:dyDescent="0.35">
      <c r="B14" s="35"/>
      <c r="C14" s="44" t="s">
        <v>11</v>
      </c>
      <c r="D14" s="42" t="s">
        <v>12</v>
      </c>
      <c r="E14" s="43" t="s">
        <v>13</v>
      </c>
      <c r="F14" s="35"/>
      <c r="G14" s="35"/>
    </row>
    <row r="15" spans="2:7" x14ac:dyDescent="0.35">
      <c r="B15" s="35"/>
      <c r="C15" s="38" t="s">
        <v>14</v>
      </c>
      <c r="D15" s="47" t="s">
        <v>15</v>
      </c>
      <c r="E15" s="45"/>
      <c r="F15" s="35"/>
      <c r="G15" s="35"/>
    </row>
    <row r="16" spans="2:7" ht="163.5" customHeight="1" x14ac:dyDescent="0.35">
      <c r="B16" s="35"/>
      <c r="C16" s="68" t="s">
        <v>16</v>
      </c>
      <c r="D16" s="48" t="s">
        <v>17</v>
      </c>
      <c r="E16" s="46" t="s">
        <v>18</v>
      </c>
      <c r="F16" s="35"/>
      <c r="G16" s="35"/>
    </row>
    <row r="17" spans="2:7" x14ac:dyDescent="0.35">
      <c r="B17" s="35"/>
      <c r="C17" s="35"/>
      <c r="D17" s="35"/>
      <c r="E17" s="36"/>
      <c r="F17" s="35"/>
      <c r="G17" s="35"/>
    </row>
    <row r="18" spans="2:7" ht="3" customHeight="1" x14ac:dyDescent="0.35"/>
    <row r="19" spans="2:7" x14ac:dyDescent="0.35">
      <c r="B19" s="35"/>
      <c r="C19" s="35" t="s">
        <v>19</v>
      </c>
      <c r="D19" s="49" t="s">
        <v>20</v>
      </c>
      <c r="E19" s="36"/>
      <c r="F19" s="35"/>
      <c r="G19" s="35"/>
    </row>
  </sheetData>
  <hyperlinks>
    <hyperlink ref="E14" r:id="rId1" display="Receipient Perspective all years (2000-2020)" xr:uid="{E6F0BAC7-0308-443B-8978-7545A3ADF850}"/>
    <hyperlink ref="E13" r:id="rId2" display="https://stats.oecd.org/" xr:uid="{69ADA803-8023-4A0B-A6E2-660D06C756BB}"/>
    <hyperlink ref="E16" location="'Annex - Code list'!A1" display="Code list" xr:uid="{5829EDA2-88FB-46B0-AD39-CA40978CD37E}"/>
    <hyperlink ref="D19" r:id="rId3" xr:uid="{8B5F7A6E-B3A6-452A-854C-7E45CF3685FC}"/>
    <hyperlink ref="D8" r:id="rId4" display="https://odi.org/en/insights/more-than-meets-the-eye-assessing-mdbs-contribution-to-tackling-global-challenges/" xr:uid="{AA8CE4DC-1ACF-4650-B374-55355974A749}"/>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6B504-3BC7-486A-98E1-2FC32CB4263C}">
  <sheetPr>
    <tabColor theme="1"/>
  </sheetPr>
  <dimension ref="B1:AE31"/>
  <sheetViews>
    <sheetView showGridLines="0" topLeftCell="C1" zoomScale="45" zoomScaleNormal="45" workbookViewId="0">
      <selection activeCell="C88" sqref="C88"/>
    </sheetView>
  </sheetViews>
  <sheetFormatPr defaultRowHeight="14.5" x14ac:dyDescent="0.35"/>
  <cols>
    <col min="2" max="2" width="9.1796875" customWidth="1"/>
    <col min="3" max="3" width="30.7265625" customWidth="1"/>
    <col min="5" max="5" width="11.54296875" bestFit="1" customWidth="1"/>
    <col min="6" max="6" width="8.81640625" customWidth="1"/>
    <col min="7" max="7" width="9.54296875" customWidth="1"/>
    <col min="8" max="8" width="12" bestFit="1" customWidth="1"/>
    <col min="9" max="12" width="13.1796875" bestFit="1" customWidth="1"/>
    <col min="13" max="13" width="13" customWidth="1"/>
    <col min="14" max="14" width="11.54296875" bestFit="1" customWidth="1"/>
    <col min="15" max="15" width="13.1796875" bestFit="1" customWidth="1"/>
    <col min="16" max="16" width="11.54296875" bestFit="1" customWidth="1"/>
    <col min="17" max="21" width="14.26953125" bestFit="1" customWidth="1"/>
    <col min="22" max="23" width="13" customWidth="1"/>
    <col min="24" max="24" width="14.26953125" bestFit="1" customWidth="1"/>
    <col min="25" max="25" width="13" bestFit="1" customWidth="1"/>
    <col min="26" max="26" width="13.54296875" bestFit="1" customWidth="1"/>
    <col min="27" max="31" width="13" bestFit="1" customWidth="1"/>
    <col min="32" max="32" width="18" customWidth="1"/>
  </cols>
  <sheetData>
    <row r="1" spans="2:30" s="28" customFormat="1" x14ac:dyDescent="0.35">
      <c r="B1" s="65" t="s">
        <v>0</v>
      </c>
    </row>
    <row r="7" spans="2:30" ht="18.5" x14ac:dyDescent="0.45">
      <c r="C7" s="83" t="s">
        <v>82</v>
      </c>
      <c r="D7" s="7" t="s">
        <v>87</v>
      </c>
    </row>
    <row r="9" spans="2:30" s="17" customFormat="1" ht="18.5" x14ac:dyDescent="0.45">
      <c r="E9" s="84" t="s">
        <v>22</v>
      </c>
      <c r="F9" s="84"/>
      <c r="G9" s="84"/>
      <c r="H9" s="84"/>
      <c r="I9" s="84"/>
      <c r="J9" s="84"/>
      <c r="K9" s="84"/>
      <c r="L9" s="84"/>
      <c r="M9" s="18"/>
      <c r="N9" s="85" t="s">
        <v>23</v>
      </c>
      <c r="O9" s="85"/>
      <c r="P9" s="85"/>
      <c r="Q9" s="85"/>
      <c r="R9" s="85"/>
      <c r="S9" s="85"/>
      <c r="T9" s="85"/>
      <c r="U9" s="85"/>
      <c r="V9" s="18"/>
      <c r="W9" s="89" t="s">
        <v>24</v>
      </c>
      <c r="X9" s="89"/>
      <c r="Y9" s="89"/>
      <c r="Z9" s="89"/>
      <c r="AA9" s="89"/>
      <c r="AB9" s="89"/>
      <c r="AC9" s="89"/>
      <c r="AD9" s="89"/>
    </row>
    <row r="10" spans="2:30" s="13" customFormat="1" x14ac:dyDescent="0.35">
      <c r="C10" s="12"/>
      <c r="D10" s="12"/>
      <c r="E10" s="16">
        <v>2013</v>
      </c>
      <c r="F10" s="16">
        <v>2014</v>
      </c>
      <c r="G10" s="16">
        <v>2015</v>
      </c>
      <c r="H10" s="16">
        <v>2016</v>
      </c>
      <c r="I10" s="16">
        <v>2017</v>
      </c>
      <c r="J10" s="16">
        <v>2018</v>
      </c>
      <c r="K10" s="16">
        <v>2019</v>
      </c>
      <c r="L10" s="16">
        <v>2020</v>
      </c>
      <c r="M10" s="12"/>
      <c r="N10" s="14">
        <v>2013</v>
      </c>
      <c r="O10" s="14">
        <v>2014</v>
      </c>
      <c r="P10" s="14">
        <v>2015</v>
      </c>
      <c r="Q10" s="14">
        <v>2016</v>
      </c>
      <c r="R10" s="14">
        <v>2017</v>
      </c>
      <c r="S10" s="14">
        <v>2018</v>
      </c>
      <c r="T10" s="14">
        <v>2019</v>
      </c>
      <c r="U10" s="14">
        <v>2020</v>
      </c>
      <c r="V10" s="12"/>
      <c r="W10" s="15">
        <v>2013</v>
      </c>
      <c r="X10" s="15">
        <v>2014</v>
      </c>
      <c r="Y10" s="15">
        <v>2015</v>
      </c>
      <c r="Z10" s="15">
        <v>2016</v>
      </c>
      <c r="AA10" s="15">
        <v>2017</v>
      </c>
      <c r="AB10" s="15">
        <v>2018</v>
      </c>
      <c r="AC10" s="15">
        <v>2019</v>
      </c>
      <c r="AD10" s="15">
        <v>2020</v>
      </c>
    </row>
    <row r="11" spans="2:30" x14ac:dyDescent="0.35">
      <c r="C11" s="86" t="s">
        <v>25</v>
      </c>
      <c r="D11" s="9" t="s">
        <v>26</v>
      </c>
      <c r="E11" s="76">
        <v>0</v>
      </c>
      <c r="F11" s="76">
        <v>0</v>
      </c>
      <c r="G11" s="76">
        <v>0</v>
      </c>
      <c r="H11" s="76">
        <v>0</v>
      </c>
      <c r="I11" s="76">
        <v>66.488630999999998</v>
      </c>
      <c r="J11" s="76">
        <v>76.374038999999996</v>
      </c>
      <c r="K11" s="76">
        <v>1.4941860499999999</v>
      </c>
      <c r="L11" s="76">
        <v>0</v>
      </c>
      <c r="M11" s="73" t="s">
        <v>26</v>
      </c>
      <c r="N11" s="78">
        <v>1.5654100199999998</v>
      </c>
      <c r="O11" s="78">
        <v>6.2797340000000004</v>
      </c>
      <c r="P11" s="78">
        <v>1.00945</v>
      </c>
      <c r="Q11" s="78">
        <v>139.92779000000002</v>
      </c>
      <c r="R11" s="78">
        <v>0</v>
      </c>
      <c r="S11" s="78">
        <v>1.018321</v>
      </c>
      <c r="T11" s="78">
        <v>0</v>
      </c>
      <c r="U11" s="78">
        <v>2.8887179999999999</v>
      </c>
      <c r="V11" s="9" t="s">
        <v>26</v>
      </c>
      <c r="W11" s="77">
        <v>233.57970930168861</v>
      </c>
      <c r="X11" s="77">
        <v>728.5445427890719</v>
      </c>
      <c r="Y11" s="77">
        <v>329.86202216431059</v>
      </c>
      <c r="Z11" s="77">
        <v>503.73902760005006</v>
      </c>
      <c r="AA11" s="77">
        <v>336.55519365712223</v>
      </c>
      <c r="AB11" s="77">
        <v>458.6409852436505</v>
      </c>
      <c r="AC11" s="77">
        <v>838.85966617870633</v>
      </c>
      <c r="AD11" s="77">
        <v>1377.0702664323408</v>
      </c>
    </row>
    <row r="12" spans="2:30" x14ac:dyDescent="0.35">
      <c r="C12" s="86"/>
      <c r="D12" s="9" t="s">
        <v>27</v>
      </c>
      <c r="E12" s="76">
        <v>0</v>
      </c>
      <c r="F12" s="76">
        <v>0</v>
      </c>
      <c r="G12" s="76">
        <v>1.3765099999999999</v>
      </c>
      <c r="H12" s="76">
        <v>13.192219999999999</v>
      </c>
      <c r="I12" s="76">
        <v>7.5495498000000003</v>
      </c>
      <c r="J12" s="76">
        <v>28.325399000000001</v>
      </c>
      <c r="K12" s="76">
        <v>87.939139299999994</v>
      </c>
      <c r="L12" s="76">
        <v>0</v>
      </c>
      <c r="M12" s="73" t="s">
        <v>27</v>
      </c>
      <c r="N12" s="78">
        <v>0</v>
      </c>
      <c r="O12" s="78">
        <v>276.81862379999995</v>
      </c>
      <c r="P12" s="78">
        <v>88.603652020000027</v>
      </c>
      <c r="Q12" s="78">
        <v>0</v>
      </c>
      <c r="R12" s="78">
        <v>8.7514704899999991</v>
      </c>
      <c r="S12" s="78">
        <v>0</v>
      </c>
      <c r="T12" s="78">
        <v>0</v>
      </c>
      <c r="U12" s="78">
        <v>115.20416183000002</v>
      </c>
      <c r="V12" s="9" t="s">
        <v>27</v>
      </c>
      <c r="W12" s="77">
        <v>384.64964519097924</v>
      </c>
      <c r="X12" s="77">
        <v>163.77167979089188</v>
      </c>
      <c r="Y12" s="77">
        <v>307.16778283661836</v>
      </c>
      <c r="Z12" s="77">
        <v>190.76959623049902</v>
      </c>
      <c r="AA12" s="77">
        <v>179.61394363505428</v>
      </c>
      <c r="AB12" s="77">
        <v>127.9662425589525</v>
      </c>
      <c r="AC12" s="77">
        <v>137.6727135425806</v>
      </c>
      <c r="AD12" s="77">
        <v>184.73913297235001</v>
      </c>
    </row>
    <row r="13" spans="2:30" x14ac:dyDescent="0.35">
      <c r="C13" s="86"/>
      <c r="D13" s="9" t="s">
        <v>28</v>
      </c>
      <c r="E13" s="76">
        <v>2.4349999999999996</v>
      </c>
      <c r="F13" s="76">
        <v>2</v>
      </c>
      <c r="G13" s="76">
        <v>125.17922020199998</v>
      </c>
      <c r="H13" s="76">
        <v>1.764</v>
      </c>
      <c r="I13" s="76">
        <v>1.4980039970000001</v>
      </c>
      <c r="J13" s="76">
        <v>6.0449999200000004</v>
      </c>
      <c r="K13" s="76">
        <v>14.438999799999999</v>
      </c>
      <c r="L13" s="76">
        <v>22.595000004999999</v>
      </c>
      <c r="M13" s="73" t="s">
        <v>28</v>
      </c>
      <c r="N13" s="78">
        <v>76.224999990000001</v>
      </c>
      <c r="O13" s="78">
        <v>64.712608979999999</v>
      </c>
      <c r="P13" s="78">
        <v>10.318749772000002</v>
      </c>
      <c r="Q13" s="78">
        <v>39.134529980000003</v>
      </c>
      <c r="R13" s="78">
        <v>74.684400058000008</v>
      </c>
      <c r="S13" s="78">
        <v>307.16956897200004</v>
      </c>
      <c r="T13" s="78">
        <v>413.68429588000004</v>
      </c>
      <c r="U13" s="78">
        <v>2174.4417541190005</v>
      </c>
      <c r="V13" s="9" t="s">
        <v>28</v>
      </c>
      <c r="W13" s="77">
        <v>1998.160644563784</v>
      </c>
      <c r="X13" s="77">
        <v>1490.4745650274465</v>
      </c>
      <c r="Y13" s="77">
        <v>1732.6392944146439</v>
      </c>
      <c r="Z13" s="77">
        <v>1386.4906404705341</v>
      </c>
      <c r="AA13" s="77">
        <v>3943.5437979430872</v>
      </c>
      <c r="AB13" s="77">
        <v>3274.9269388615435</v>
      </c>
      <c r="AC13" s="77">
        <v>5298.8499104890434</v>
      </c>
      <c r="AD13" s="77">
        <v>3500.0059711870349</v>
      </c>
    </row>
    <row r="14" spans="2:30" x14ac:dyDescent="0.35">
      <c r="C14" s="86"/>
      <c r="D14" s="9" t="s">
        <v>29</v>
      </c>
      <c r="E14" s="76">
        <v>0</v>
      </c>
      <c r="F14" s="76">
        <v>0</v>
      </c>
      <c r="G14" s="76">
        <v>0</v>
      </c>
      <c r="H14" s="76">
        <v>0</v>
      </c>
      <c r="I14" s="76">
        <v>0</v>
      </c>
      <c r="J14" s="76">
        <v>0</v>
      </c>
      <c r="K14" s="76">
        <v>0</v>
      </c>
      <c r="L14" s="76">
        <v>0</v>
      </c>
      <c r="M14" s="73" t="s">
        <v>29</v>
      </c>
      <c r="N14" s="78">
        <v>0</v>
      </c>
      <c r="O14" s="78">
        <v>0</v>
      </c>
      <c r="P14" s="78">
        <v>0</v>
      </c>
      <c r="Q14" s="78">
        <v>0</v>
      </c>
      <c r="R14" s="78">
        <v>0</v>
      </c>
      <c r="S14" s="78">
        <v>0</v>
      </c>
      <c r="T14" s="78">
        <v>0</v>
      </c>
      <c r="U14" s="78">
        <v>1494.8999982</v>
      </c>
      <c r="V14" s="9" t="s">
        <v>29</v>
      </c>
      <c r="W14" s="77">
        <v>0</v>
      </c>
      <c r="X14" s="77">
        <v>0</v>
      </c>
      <c r="Y14" s="77">
        <v>0</v>
      </c>
      <c r="Z14" s="77">
        <v>388.3149511116614</v>
      </c>
      <c r="AA14" s="77">
        <v>1078.8712228258003</v>
      </c>
      <c r="AB14" s="77">
        <v>372.99112399070697</v>
      </c>
      <c r="AC14" s="77">
        <v>1393.0848264910887</v>
      </c>
      <c r="AD14" s="77">
        <v>1001.2719999999999</v>
      </c>
    </row>
    <row r="15" spans="2:30" x14ac:dyDescent="0.35">
      <c r="C15" s="86"/>
      <c r="D15" s="9" t="s">
        <v>30</v>
      </c>
      <c r="E15" s="76">
        <v>0</v>
      </c>
      <c r="F15" s="76">
        <v>0</v>
      </c>
      <c r="G15" s="76">
        <v>16.638935</v>
      </c>
      <c r="H15" s="76">
        <v>110.58277</v>
      </c>
      <c r="I15" s="76">
        <v>60.1736012</v>
      </c>
      <c r="J15" s="76">
        <v>38.374838099999998</v>
      </c>
      <c r="K15" s="76">
        <v>0</v>
      </c>
      <c r="L15" s="76">
        <v>34.188034000000002</v>
      </c>
      <c r="M15" s="73" t="s">
        <v>30</v>
      </c>
      <c r="N15" s="78">
        <v>0</v>
      </c>
      <c r="O15" s="78">
        <v>0</v>
      </c>
      <c r="P15" s="78">
        <v>0</v>
      </c>
      <c r="Q15" s="78">
        <v>0</v>
      </c>
      <c r="R15" s="78">
        <v>0.60421597999999999</v>
      </c>
      <c r="S15" s="78">
        <v>5.6178451000000003</v>
      </c>
      <c r="T15" s="78">
        <v>4.8113742000000004</v>
      </c>
      <c r="U15" s="78">
        <v>262.10826400000002</v>
      </c>
      <c r="V15" s="9" t="s">
        <v>30</v>
      </c>
      <c r="W15" s="77">
        <v>2431.3351945578474</v>
      </c>
      <c r="X15" s="77">
        <v>2530.7285637584373</v>
      </c>
      <c r="Y15" s="77">
        <v>2214.9870122260072</v>
      </c>
      <c r="Z15" s="77">
        <v>2257.6161694687348</v>
      </c>
      <c r="AA15" s="77">
        <v>2923.7516178136711</v>
      </c>
      <c r="AB15" s="77">
        <v>3126.3322662348587</v>
      </c>
      <c r="AC15" s="77">
        <v>3192.888775188389</v>
      </c>
      <c r="AD15" s="77">
        <v>2361.2640000000001</v>
      </c>
    </row>
    <row r="16" spans="2:30" x14ac:dyDescent="0.35">
      <c r="C16" s="86"/>
      <c r="D16" s="9" t="s">
        <v>31</v>
      </c>
      <c r="E16" s="76">
        <v>0</v>
      </c>
      <c r="F16" s="76">
        <v>0</v>
      </c>
      <c r="G16" s="76">
        <v>0</v>
      </c>
      <c r="H16" s="76">
        <v>0</v>
      </c>
      <c r="I16" s="76">
        <v>0</v>
      </c>
      <c r="J16" s="76">
        <v>0</v>
      </c>
      <c r="K16" s="76">
        <v>0</v>
      </c>
      <c r="L16" s="76">
        <v>0</v>
      </c>
      <c r="M16" s="73" t="s">
        <v>31</v>
      </c>
      <c r="N16" s="78">
        <v>26.553370999999999</v>
      </c>
      <c r="O16" s="78">
        <v>62.319393100000006</v>
      </c>
      <c r="P16" s="78">
        <v>76.35410250000001</v>
      </c>
      <c r="Q16" s="78">
        <v>78.075609900000003</v>
      </c>
      <c r="R16" s="78">
        <v>101.0753212</v>
      </c>
      <c r="S16" s="78">
        <v>2.3604390999999998</v>
      </c>
      <c r="T16" s="78">
        <v>51.071869799999995</v>
      </c>
      <c r="U16" s="78">
        <v>225.11497789999999</v>
      </c>
      <c r="V16" s="9" t="s">
        <v>31</v>
      </c>
      <c r="W16" s="77">
        <v>1632.5035642034668</v>
      </c>
      <c r="X16" s="77">
        <v>2602.5073892293944</v>
      </c>
      <c r="Y16" s="77">
        <v>2542.3456553979731</v>
      </c>
      <c r="Z16" s="77">
        <v>2545.2657881176601</v>
      </c>
      <c r="AA16" s="77">
        <v>3199.8517577957691</v>
      </c>
      <c r="AB16" s="77">
        <v>2784.8243310227103</v>
      </c>
      <c r="AC16" s="77">
        <v>3268.1132906660332</v>
      </c>
      <c r="AD16" s="77">
        <v>2258.4295910974283</v>
      </c>
    </row>
    <row r="17" spans="3:31" x14ac:dyDescent="0.35">
      <c r="C17" s="86"/>
      <c r="D17" s="9" t="s">
        <v>32</v>
      </c>
      <c r="E17" s="76">
        <v>0</v>
      </c>
      <c r="F17" s="76">
        <v>0</v>
      </c>
      <c r="G17" s="76">
        <v>0</v>
      </c>
      <c r="H17" s="76">
        <v>0</v>
      </c>
      <c r="I17" s="76">
        <v>0</v>
      </c>
      <c r="J17" s="76">
        <v>0</v>
      </c>
      <c r="K17" s="76">
        <v>0</v>
      </c>
      <c r="L17" s="76">
        <v>0</v>
      </c>
      <c r="M17" s="73" t="s">
        <v>32</v>
      </c>
      <c r="N17" s="78">
        <v>0</v>
      </c>
      <c r="O17" s="78">
        <v>0</v>
      </c>
      <c r="P17" s="78">
        <v>0</v>
      </c>
      <c r="Q17" s="78">
        <v>0.1178</v>
      </c>
      <c r="R17" s="78">
        <v>0</v>
      </c>
      <c r="S17" s="78">
        <v>0</v>
      </c>
      <c r="T17" s="78">
        <v>10</v>
      </c>
      <c r="U17" s="78">
        <v>44.2975919</v>
      </c>
      <c r="V17" s="9" t="s">
        <v>32</v>
      </c>
      <c r="W17" s="77">
        <v>0</v>
      </c>
      <c r="X17" s="77">
        <v>0</v>
      </c>
      <c r="Y17" s="77">
        <v>0</v>
      </c>
      <c r="Z17" s="77">
        <v>780.46449898276398</v>
      </c>
      <c r="AA17" s="77">
        <v>853.29647066488599</v>
      </c>
      <c r="AB17" s="77">
        <v>550.47551594569393</v>
      </c>
      <c r="AC17" s="77">
        <v>719.35318742306993</v>
      </c>
      <c r="AD17" s="77">
        <v>2990.0447599999998</v>
      </c>
    </row>
    <row r="18" spans="3:31" x14ac:dyDescent="0.35">
      <c r="C18" s="87"/>
      <c r="D18" s="10" t="s">
        <v>33</v>
      </c>
      <c r="E18" s="76">
        <v>98.289886938800009</v>
      </c>
      <c r="F18" s="76">
        <v>242.06748407900002</v>
      </c>
      <c r="G18" s="76">
        <v>172.33012001999998</v>
      </c>
      <c r="H18" s="76">
        <v>224.62041902089996</v>
      </c>
      <c r="I18" s="76">
        <v>0</v>
      </c>
      <c r="J18" s="76">
        <v>523.74276802800011</v>
      </c>
      <c r="K18" s="76">
        <v>745.99659708099978</v>
      </c>
      <c r="L18" s="76">
        <v>89.09473305100002</v>
      </c>
      <c r="M18" s="74" t="s">
        <v>33</v>
      </c>
      <c r="N18" s="78">
        <v>706.79527003999999</v>
      </c>
      <c r="O18" s="78">
        <v>1163.9794003900004</v>
      </c>
      <c r="P18" s="78">
        <v>780.59474999999998</v>
      </c>
      <c r="Q18" s="78">
        <v>347.22997802000003</v>
      </c>
      <c r="R18" s="78">
        <v>187.81818401900003</v>
      </c>
      <c r="S18" s="78">
        <v>807.53562911000006</v>
      </c>
      <c r="T18" s="78">
        <v>49.519373000000009</v>
      </c>
      <c r="U18" s="78">
        <v>1082.0709410269999</v>
      </c>
      <c r="V18" s="10" t="s">
        <v>33</v>
      </c>
      <c r="W18" s="77">
        <v>1025.2224388703401</v>
      </c>
      <c r="X18" s="77">
        <v>1852.2376821357759</v>
      </c>
      <c r="Y18" s="77">
        <v>1750.0303876189319</v>
      </c>
      <c r="Z18" s="77">
        <v>1262.3464152539877</v>
      </c>
      <c r="AA18" s="77">
        <v>2431.2404467242609</v>
      </c>
      <c r="AB18" s="77">
        <v>2782.5033976719142</v>
      </c>
      <c r="AC18" s="77">
        <v>2279.1861091625028</v>
      </c>
      <c r="AD18" s="77">
        <v>920.31581288000007</v>
      </c>
    </row>
    <row r="19" spans="3:31" ht="20.25" customHeight="1" x14ac:dyDescent="0.35">
      <c r="C19" s="88" t="s">
        <v>34</v>
      </c>
      <c r="D19" s="11" t="s">
        <v>35</v>
      </c>
      <c r="E19" s="76">
        <v>230.4017609</v>
      </c>
      <c r="F19" s="76">
        <v>621.18000200000006</v>
      </c>
      <c r="G19" s="76">
        <v>107</v>
      </c>
      <c r="H19" s="76">
        <v>297.03200179999999</v>
      </c>
      <c r="I19" s="76">
        <v>27.450001</v>
      </c>
      <c r="J19" s="76">
        <v>414.04400003000001</v>
      </c>
      <c r="K19" s="76">
        <v>254.8499999</v>
      </c>
      <c r="L19" s="76">
        <v>234.02959999999999</v>
      </c>
      <c r="M19" s="75" t="s">
        <v>35</v>
      </c>
      <c r="N19" s="78">
        <v>380.08200099999999</v>
      </c>
      <c r="O19" s="78">
        <v>42.699998999999998</v>
      </c>
      <c r="P19" s="78">
        <v>434.45089987999995</v>
      </c>
      <c r="Q19" s="78">
        <v>580.23360000000002</v>
      </c>
      <c r="R19" s="78">
        <v>870.42299900000012</v>
      </c>
      <c r="S19" s="78">
        <v>1245.1479888000001</v>
      </c>
      <c r="T19" s="78">
        <v>1033.3570027999999</v>
      </c>
      <c r="U19" s="78">
        <v>2857.9679988299999</v>
      </c>
      <c r="V19" s="11" t="s">
        <v>35</v>
      </c>
      <c r="W19" s="77">
        <v>2103.3689412943913</v>
      </c>
      <c r="X19" s="77">
        <v>3415.7877825120177</v>
      </c>
      <c r="Y19" s="77">
        <v>3338.3326544218035</v>
      </c>
      <c r="Z19" s="77">
        <v>3831.5790399773109</v>
      </c>
      <c r="AA19" s="77">
        <v>2717.2895962937559</v>
      </c>
      <c r="AB19" s="77">
        <v>4361.5478530837481</v>
      </c>
      <c r="AC19" s="77">
        <v>4104.5322108659038</v>
      </c>
      <c r="AD19" s="77">
        <v>4937.0816696952998</v>
      </c>
    </row>
    <row r="20" spans="3:31" x14ac:dyDescent="0.35">
      <c r="C20" s="88"/>
      <c r="D20" s="11" t="s">
        <v>36</v>
      </c>
      <c r="E20" s="76">
        <v>168.1</v>
      </c>
      <c r="F20" s="76">
        <v>303.60099863999994</v>
      </c>
      <c r="G20" s="76">
        <v>757.39700125000002</v>
      </c>
      <c r="H20" s="76">
        <v>155.60799839999999</v>
      </c>
      <c r="I20" s="76">
        <v>447.20399968000004</v>
      </c>
      <c r="J20" s="76">
        <v>503.88000027000004</v>
      </c>
      <c r="K20" s="76">
        <v>300.34250050000003</v>
      </c>
      <c r="L20" s="76">
        <v>777.72599921000005</v>
      </c>
      <c r="M20" s="75" t="s">
        <v>36</v>
      </c>
      <c r="N20" s="78">
        <v>714.63999782999997</v>
      </c>
      <c r="O20" s="78">
        <v>930.46279550999964</v>
      </c>
      <c r="P20" s="78">
        <v>615.29200053000045</v>
      </c>
      <c r="Q20" s="78">
        <v>691.66800088000014</v>
      </c>
      <c r="R20" s="78">
        <v>1138.41200428</v>
      </c>
      <c r="S20" s="78">
        <v>729.36300246999986</v>
      </c>
      <c r="T20" s="78">
        <v>1065.5929955219999</v>
      </c>
      <c r="U20" s="78">
        <v>2957.960282710003</v>
      </c>
      <c r="V20" s="11" t="s">
        <v>36</v>
      </c>
      <c r="W20" s="77">
        <v>967.67483674340247</v>
      </c>
      <c r="X20" s="77">
        <v>2082.4439374803246</v>
      </c>
      <c r="Y20" s="77">
        <v>1184.2416756570335</v>
      </c>
      <c r="Z20" s="77">
        <v>1018.5159102130821</v>
      </c>
      <c r="AA20" s="77">
        <v>2848.2411839360188</v>
      </c>
      <c r="AB20" s="77">
        <v>3025.4689466940345</v>
      </c>
      <c r="AC20" s="77">
        <v>2531.2253911791258</v>
      </c>
      <c r="AD20" s="77">
        <v>4901.7392184093487</v>
      </c>
    </row>
    <row r="21" spans="3:31" x14ac:dyDescent="0.35">
      <c r="C21" s="88"/>
      <c r="D21" s="11" t="s">
        <v>37</v>
      </c>
      <c r="E21" s="76">
        <v>0</v>
      </c>
      <c r="F21" s="76">
        <v>0</v>
      </c>
      <c r="G21" s="76">
        <v>0</v>
      </c>
      <c r="H21" s="76">
        <v>0</v>
      </c>
      <c r="I21" s="76">
        <v>0</v>
      </c>
      <c r="J21" s="76">
        <v>0</v>
      </c>
      <c r="K21" s="76">
        <v>0</v>
      </c>
      <c r="L21" s="76">
        <v>0</v>
      </c>
      <c r="M21" s="75" t="s">
        <v>37</v>
      </c>
      <c r="N21" s="78">
        <v>0</v>
      </c>
      <c r="O21" s="78">
        <v>0</v>
      </c>
      <c r="P21" s="78">
        <v>0</v>
      </c>
      <c r="Q21" s="78">
        <v>0</v>
      </c>
      <c r="R21" s="78">
        <v>0</v>
      </c>
      <c r="S21" s="78">
        <v>0</v>
      </c>
      <c r="T21" s="78">
        <v>0</v>
      </c>
      <c r="U21" s="78">
        <v>0</v>
      </c>
      <c r="V21" s="11" t="s">
        <v>37</v>
      </c>
      <c r="W21" s="77">
        <v>1585.38618315958</v>
      </c>
      <c r="X21" s="77">
        <v>1812.6814138725902</v>
      </c>
      <c r="Y21" s="77">
        <v>1861.3465478435301</v>
      </c>
      <c r="Z21" s="77">
        <v>2596.3844216477096</v>
      </c>
      <c r="AA21" s="77">
        <v>3630.2273202050101</v>
      </c>
      <c r="AB21" s="77">
        <v>0</v>
      </c>
      <c r="AC21" s="77">
        <v>3105.4791547147197</v>
      </c>
      <c r="AD21" s="77">
        <v>2482.0794771438</v>
      </c>
      <c r="AE21" s="1"/>
    </row>
    <row r="22" spans="3:31" x14ac:dyDescent="0.35">
      <c r="U22" s="2"/>
      <c r="AB22" s="1"/>
      <c r="AC22" s="1"/>
      <c r="AD22" s="1"/>
    </row>
    <row r="23" spans="3:31" x14ac:dyDescent="0.35">
      <c r="C23" s="32" t="s">
        <v>38</v>
      </c>
      <c r="D23" s="31" t="s">
        <v>39</v>
      </c>
      <c r="E23" s="30"/>
      <c r="F23" s="30"/>
      <c r="G23" s="33" t="s">
        <v>40</v>
      </c>
      <c r="H23" s="31" t="s">
        <v>41</v>
      </c>
      <c r="I23" s="30"/>
      <c r="J23" s="30"/>
      <c r="K23" s="30"/>
      <c r="L23" s="51"/>
      <c r="M23" s="30"/>
    </row>
    <row r="31" spans="3:31" ht="18.5" x14ac:dyDescent="0.45">
      <c r="C31" s="83" t="s">
        <v>21</v>
      </c>
      <c r="D31" s="7" t="s">
        <v>88</v>
      </c>
    </row>
  </sheetData>
  <mergeCells count="5">
    <mergeCell ref="E9:L9"/>
    <mergeCell ref="N9:U9"/>
    <mergeCell ref="C11:C18"/>
    <mergeCell ref="C19:C21"/>
    <mergeCell ref="W9:AD9"/>
  </mergeCells>
  <hyperlinks>
    <hyperlink ref="D23" r:id="rId1" xr:uid="{7EECE91F-3999-4E30-AE75-1A259A76668B}"/>
    <hyperlink ref="H23" r:id="rId2" xr:uid="{4C072858-3921-4FB2-BAD8-000DBC105E2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40F6-B583-4D7C-89BB-D134490CFDFC}">
  <sheetPr>
    <tabColor theme="1"/>
  </sheetPr>
  <dimension ref="B1:O70"/>
  <sheetViews>
    <sheetView showGridLines="0" zoomScale="62" zoomScaleNormal="62" workbookViewId="0">
      <selection activeCell="L68" sqref="L68"/>
    </sheetView>
  </sheetViews>
  <sheetFormatPr defaultColWidth="8.7265625" defaultRowHeight="14.5" x14ac:dyDescent="0.35"/>
  <cols>
    <col min="1" max="1" width="8.7265625" style="19"/>
    <col min="2" max="2" width="20.453125" style="19" customWidth="1"/>
    <col min="3" max="3" width="32.6328125" style="19" customWidth="1"/>
    <col min="4" max="4" width="14.54296875" style="19" customWidth="1"/>
    <col min="5" max="14" width="17" style="19" customWidth="1"/>
    <col min="15" max="16384" width="8.7265625" style="19"/>
  </cols>
  <sheetData>
    <row r="1" spans="2:13" s="28" customFormat="1" x14ac:dyDescent="0.35">
      <c r="B1" s="65" t="s">
        <v>0</v>
      </c>
    </row>
    <row r="2" spans="2:13" customFormat="1" x14ac:dyDescent="0.35"/>
    <row r="3" spans="2:13" customFormat="1" x14ac:dyDescent="0.35"/>
    <row r="4" spans="2:13" customFormat="1" x14ac:dyDescent="0.35"/>
    <row r="5" spans="2:13" customFormat="1" x14ac:dyDescent="0.35"/>
    <row r="6" spans="2:13" customFormat="1" x14ac:dyDescent="0.35">
      <c r="B6" s="3"/>
    </row>
    <row r="7" spans="2:13" customFormat="1" x14ac:dyDescent="0.35">
      <c r="B7" s="4" t="s">
        <v>42</v>
      </c>
      <c r="C7" s="5"/>
      <c r="D7" s="5"/>
      <c r="E7" s="6"/>
    </row>
    <row r="8" spans="2:13" customFormat="1" x14ac:dyDescent="0.35">
      <c r="B8" s="21" t="s">
        <v>81</v>
      </c>
      <c r="C8" s="22"/>
      <c r="D8" s="22"/>
      <c r="E8" s="23"/>
    </row>
    <row r="9" spans="2:13" customFormat="1" x14ac:dyDescent="0.35">
      <c r="B9" s="3"/>
    </row>
    <row r="10" spans="2:13" s="8" customFormat="1" x14ac:dyDescent="0.35"/>
    <row r="11" spans="2:13" s="8" customFormat="1" ht="18.5" x14ac:dyDescent="0.45">
      <c r="B11" s="7" t="s">
        <v>84</v>
      </c>
      <c r="C11" s="7" t="s">
        <v>43</v>
      </c>
    </row>
    <row r="12" spans="2:13" s="8" customFormat="1" x14ac:dyDescent="0.35"/>
    <row r="13" spans="2:13" s="8" customFormat="1" x14ac:dyDescent="0.35">
      <c r="B13" s="24" t="s">
        <v>44</v>
      </c>
      <c r="C13" s="24" t="s">
        <v>45</v>
      </c>
      <c r="D13" s="60" t="s">
        <v>26</v>
      </c>
      <c r="E13" s="60" t="s">
        <v>27</v>
      </c>
      <c r="F13" s="60" t="s">
        <v>28</v>
      </c>
      <c r="G13" s="60" t="s">
        <v>29</v>
      </c>
      <c r="H13" s="60" t="s">
        <v>31</v>
      </c>
      <c r="I13" s="60" t="s">
        <v>30</v>
      </c>
      <c r="J13" s="60" t="s">
        <v>32</v>
      </c>
      <c r="K13" s="60" t="s">
        <v>33</v>
      </c>
      <c r="L13" s="60" t="s">
        <v>35</v>
      </c>
      <c r="M13" s="60" t="s">
        <v>36</v>
      </c>
    </row>
    <row r="14" spans="2:13" s="8" customFormat="1" x14ac:dyDescent="0.35">
      <c r="B14" s="25" t="s">
        <v>46</v>
      </c>
      <c r="C14" s="25" t="s">
        <v>22</v>
      </c>
      <c r="D14" s="61">
        <f>D58/D$64</f>
        <v>5.1676949801040019E-3</v>
      </c>
      <c r="E14" s="61">
        <f t="shared" ref="E14:M14" si="0">E58/E$64</f>
        <v>2.0001389353560443E-2</v>
      </c>
      <c r="F14" s="61">
        <f t="shared" si="0"/>
        <v>5.9566456090602072E-4</v>
      </c>
      <c r="G14" s="61">
        <f t="shared" si="0"/>
        <v>0</v>
      </c>
      <c r="H14" s="61">
        <f t="shared" si="0"/>
        <v>0</v>
      </c>
      <c r="I14" s="61">
        <f t="shared" si="0"/>
        <v>3.7826503821805166E-3</v>
      </c>
      <c r="J14" s="61">
        <f t="shared" si="0"/>
        <v>0</v>
      </c>
      <c r="K14" s="61">
        <f t="shared" si="0"/>
        <v>2.6094755623407628E-2</v>
      </c>
      <c r="L14" s="61">
        <f t="shared" si="0"/>
        <v>1.5393682684880767E-2</v>
      </c>
      <c r="M14" s="61">
        <f t="shared" si="0"/>
        <v>1.9660878255659025E-2</v>
      </c>
    </row>
    <row r="15" spans="2:13" s="8" customFormat="1" x14ac:dyDescent="0.35">
      <c r="B15" s="25" t="s">
        <v>46</v>
      </c>
      <c r="C15" s="25" t="s">
        <v>23</v>
      </c>
      <c r="D15" s="61">
        <f t="shared" ref="D15:M15" si="1">D59/D$64</f>
        <v>2.592891523288989E-4</v>
      </c>
      <c r="E15" s="61">
        <f t="shared" si="1"/>
        <v>1.9818969240134755E-2</v>
      </c>
      <c r="F15" s="61">
        <f t="shared" si="1"/>
        <v>4.0034007383650025E-2</v>
      </c>
      <c r="G15" s="61">
        <f>G59/G$64</f>
        <v>0.26420265250327957</v>
      </c>
      <c r="H15" s="61">
        <f t="shared" si="1"/>
        <v>1.0958716625779274E-2</v>
      </c>
      <c r="I15" s="61">
        <f t="shared" si="1"/>
        <v>1.4207183017783861E-2</v>
      </c>
      <c r="J15" s="61">
        <f t="shared" si="1"/>
        <v>6.8773874799740202E-3</v>
      </c>
      <c r="K15" s="61">
        <f t="shared" si="1"/>
        <v>5.6041305837592779E-2</v>
      </c>
      <c r="L15" s="61">
        <f t="shared" si="1"/>
        <v>6.9989894286217005E-2</v>
      </c>
      <c r="M15" s="61">
        <f t="shared" si="1"/>
        <v>5.9070512357168661E-2</v>
      </c>
    </row>
    <row r="16" spans="2:13" s="8" customFormat="1" x14ac:dyDescent="0.35">
      <c r="B16" s="25" t="s">
        <v>46</v>
      </c>
      <c r="C16" s="25" t="s">
        <v>24</v>
      </c>
      <c r="D16" s="61">
        <f t="shared" ref="D16:M16" si="2">D60/D$64</f>
        <v>0.17749687625799909</v>
      </c>
      <c r="E16" s="61">
        <f t="shared" si="2"/>
        <v>7.7480095372117974E-2</v>
      </c>
      <c r="F16" s="61">
        <f t="shared" si="2"/>
        <v>0.16694734297873018</v>
      </c>
      <c r="G16" s="61">
        <f t="shared" si="2"/>
        <v>0.16303000637050646</v>
      </c>
      <c r="H16" s="61">
        <f t="shared" si="2"/>
        <v>0.32698907300093943</v>
      </c>
      <c r="I16" s="61">
        <f t="shared" si="2"/>
        <v>0.45250744780610608</v>
      </c>
      <c r="J16" s="61">
        <f t="shared" si="2"/>
        <v>0.35970656663784112</v>
      </c>
      <c r="K16" s="61">
        <f t="shared" si="2"/>
        <v>0.17288170003306352</v>
      </c>
      <c r="L16" s="61">
        <f t="shared" si="2"/>
        <v>0.18263229936477468</v>
      </c>
      <c r="M16" s="61">
        <f t="shared" si="2"/>
        <v>0.12998020409486716</v>
      </c>
    </row>
    <row r="17" spans="2:12" s="8" customFormat="1" x14ac:dyDescent="0.35">
      <c r="L17" s="54"/>
    </row>
    <row r="18" spans="2:12" s="8" customFormat="1" x14ac:dyDescent="0.35">
      <c r="B18" s="32" t="s">
        <v>38</v>
      </c>
      <c r="C18" s="31" t="s">
        <v>39</v>
      </c>
      <c r="D18" s="33" t="s">
        <v>40</v>
      </c>
      <c r="E18" s="31" t="s">
        <v>41</v>
      </c>
      <c r="H18" s="30"/>
      <c r="I18" s="30"/>
      <c r="J18" s="30"/>
      <c r="K18" s="30"/>
      <c r="L18" s="30"/>
    </row>
    <row r="19" spans="2:12" s="8" customFormat="1" x14ac:dyDescent="0.35">
      <c r="B19" s="32"/>
      <c r="C19" s="31"/>
      <c r="D19" s="30"/>
      <c r="E19" s="30"/>
      <c r="F19" s="33"/>
      <c r="G19" s="31"/>
      <c r="H19" s="30"/>
      <c r="I19" s="30"/>
      <c r="J19" s="30"/>
      <c r="K19" s="30"/>
      <c r="L19" s="30"/>
    </row>
    <row r="20" spans="2:12" s="8" customFormat="1" x14ac:dyDescent="0.35">
      <c r="B20" s="32"/>
      <c r="C20" s="31"/>
      <c r="D20" s="30"/>
      <c r="E20" s="30"/>
      <c r="F20" s="33"/>
      <c r="G20" s="31"/>
      <c r="H20" s="30"/>
      <c r="I20" s="30"/>
      <c r="J20" s="30"/>
      <c r="K20" s="30"/>
      <c r="L20" s="30"/>
    </row>
    <row r="21" spans="2:12" s="8" customFormat="1" ht="18.5" x14ac:dyDescent="0.45">
      <c r="B21" s="7" t="s">
        <v>85</v>
      </c>
    </row>
    <row r="22" spans="2:12" s="8" customFormat="1" ht="18.5" x14ac:dyDescent="0.45">
      <c r="C22" s="7"/>
    </row>
    <row r="23" spans="2:12" s="8" customFormat="1" x14ac:dyDescent="0.35">
      <c r="C23" s="80"/>
      <c r="D23" s="81"/>
      <c r="F23" s="80"/>
      <c r="G23" s="80"/>
      <c r="H23" s="80"/>
      <c r="I23" s="80"/>
    </row>
    <row r="24" spans="2:12" s="8" customFormat="1" x14ac:dyDescent="0.35">
      <c r="C24" s="80"/>
      <c r="D24" s="80"/>
      <c r="E24" s="80"/>
      <c r="F24" s="80"/>
      <c r="G24" s="80"/>
      <c r="H24" s="80"/>
      <c r="I24" s="80"/>
    </row>
    <row r="25" spans="2:12" s="8" customFormat="1" x14ac:dyDescent="0.35"/>
    <row r="26" spans="2:12" s="8" customFormat="1" x14ac:dyDescent="0.35"/>
    <row r="27" spans="2:12" s="8" customFormat="1" x14ac:dyDescent="0.35"/>
    <row r="28" spans="2:12" s="8" customFormat="1" x14ac:dyDescent="0.35"/>
    <row r="29" spans="2:12" s="8" customFormat="1" x14ac:dyDescent="0.35"/>
    <row r="30" spans="2:12" s="8" customFormat="1" x14ac:dyDescent="0.35"/>
    <row r="31" spans="2:12" s="8" customFormat="1" x14ac:dyDescent="0.35">
      <c r="C31" s="80"/>
      <c r="D31" s="81"/>
      <c r="F31" s="80"/>
      <c r="G31" s="80"/>
      <c r="H31" s="80"/>
      <c r="I31" s="80"/>
    </row>
    <row r="32" spans="2:12" s="8" customFormat="1" x14ac:dyDescent="0.35">
      <c r="C32" s="80"/>
      <c r="D32" s="80"/>
      <c r="E32" s="80"/>
      <c r="F32" s="80"/>
      <c r="G32" s="80"/>
      <c r="H32" s="80"/>
      <c r="I32" s="80"/>
    </row>
    <row r="33" spans="3:9" s="8" customFormat="1" x14ac:dyDescent="0.35"/>
    <row r="34" spans="3:9" s="8" customFormat="1" x14ac:dyDescent="0.35"/>
    <row r="35" spans="3:9" s="8" customFormat="1" x14ac:dyDescent="0.35"/>
    <row r="36" spans="3:9" s="8" customFormat="1" x14ac:dyDescent="0.35"/>
    <row r="37" spans="3:9" s="8" customFormat="1" x14ac:dyDescent="0.35"/>
    <row r="38" spans="3:9" s="8" customFormat="1" x14ac:dyDescent="0.35">
      <c r="C38" s="80"/>
      <c r="D38" s="81"/>
      <c r="F38" s="80"/>
      <c r="G38" s="80"/>
      <c r="H38" s="80"/>
      <c r="I38" s="80"/>
    </row>
    <row r="39" spans="3:9" s="8" customFormat="1" x14ac:dyDescent="0.35">
      <c r="C39" s="80"/>
      <c r="D39" s="80"/>
      <c r="E39" s="80"/>
      <c r="F39" s="80"/>
      <c r="G39" s="80"/>
      <c r="H39" s="80"/>
      <c r="I39" s="80"/>
    </row>
    <row r="40" spans="3:9" s="8" customFormat="1" x14ac:dyDescent="0.35"/>
    <row r="41" spans="3:9" s="8" customFormat="1" x14ac:dyDescent="0.35"/>
    <row r="42" spans="3:9" s="8" customFormat="1" x14ac:dyDescent="0.35"/>
    <row r="43" spans="3:9" s="8" customFormat="1" x14ac:dyDescent="0.35"/>
    <row r="44" spans="3:9" s="8" customFormat="1" x14ac:dyDescent="0.35"/>
    <row r="45" spans="3:9" s="8" customFormat="1" x14ac:dyDescent="0.35"/>
    <row r="46" spans="3:9" s="8" customFormat="1" x14ac:dyDescent="0.35"/>
    <row r="47" spans="3:9" s="8" customFormat="1" x14ac:dyDescent="0.35"/>
    <row r="48" spans="3:9" s="8" customFormat="1" x14ac:dyDescent="0.35"/>
    <row r="49" spans="2:15" s="8" customFormat="1" x14ac:dyDescent="0.35"/>
    <row r="50" spans="2:15" s="8" customFormat="1" x14ac:dyDescent="0.35"/>
    <row r="51" spans="2:15" s="8" customFormat="1" x14ac:dyDescent="0.35"/>
    <row r="52" spans="2:15" s="8" customFormat="1" x14ac:dyDescent="0.35"/>
    <row r="53" spans="2:15" s="8" customFormat="1" x14ac:dyDescent="0.35"/>
    <row r="54" spans="2:15" s="20" customFormat="1" x14ac:dyDescent="0.35"/>
    <row r="55" spans="2:15" x14ac:dyDescent="0.35">
      <c r="B55" s="82" t="s">
        <v>86</v>
      </c>
      <c r="C55" s="82"/>
    </row>
    <row r="57" spans="2:15" x14ac:dyDescent="0.35">
      <c r="B57" s="26" t="s">
        <v>44</v>
      </c>
      <c r="C57" s="26" t="s">
        <v>83</v>
      </c>
      <c r="D57" s="59" t="s">
        <v>26</v>
      </c>
      <c r="E57" s="59" t="s">
        <v>27</v>
      </c>
      <c r="F57" s="59" t="s">
        <v>28</v>
      </c>
      <c r="G57" s="59" t="s">
        <v>29</v>
      </c>
      <c r="H57" s="59" t="s">
        <v>31</v>
      </c>
      <c r="I57" s="59" t="s">
        <v>30</v>
      </c>
      <c r="J57" s="59" t="s">
        <v>32</v>
      </c>
      <c r="K57" s="59" t="s">
        <v>33</v>
      </c>
      <c r="L57" s="59" t="s">
        <v>35</v>
      </c>
      <c r="M57" s="59" t="s">
        <v>36</v>
      </c>
      <c r="N57" s="59" t="s">
        <v>37</v>
      </c>
    </row>
    <row r="58" spans="2:15" x14ac:dyDescent="0.35">
      <c r="B58" s="27" t="s">
        <v>46</v>
      </c>
      <c r="C58" s="62" t="s">
        <v>22</v>
      </c>
      <c r="D58" s="79">
        <v>25.956075016666663</v>
      </c>
      <c r="E58" s="79">
        <v>38.754846100000002</v>
      </c>
      <c r="F58" s="79">
        <v>14.359666575</v>
      </c>
      <c r="G58" s="79">
        <v>0</v>
      </c>
      <c r="H58" s="79">
        <v>0</v>
      </c>
      <c r="I58" s="79">
        <v>24.187624033333332</v>
      </c>
      <c r="J58" s="79">
        <v>0</v>
      </c>
      <c r="K58" s="79">
        <v>300.97453331000003</v>
      </c>
      <c r="L58" s="79">
        <v>376.57453331000005</v>
      </c>
      <c r="M58" s="79">
        <v>527.31616666000002</v>
      </c>
      <c r="N58" s="79" t="s">
        <v>47</v>
      </c>
      <c r="O58" s="70"/>
    </row>
    <row r="59" spans="2:15" x14ac:dyDescent="0.35">
      <c r="B59" s="27" t="s">
        <v>46</v>
      </c>
      <c r="C59" s="62" t="s">
        <v>23</v>
      </c>
      <c r="D59" s="79">
        <v>1.302346348762512</v>
      </c>
      <c r="E59" s="79">
        <v>38.401387482881553</v>
      </c>
      <c r="F59" s="79">
        <v>965.09853937911487</v>
      </c>
      <c r="G59" s="79">
        <v>1494.899998664856</v>
      </c>
      <c r="H59" s="79">
        <v>92.849094539880753</v>
      </c>
      <c r="I59" s="79">
        <v>90.845826784769699</v>
      </c>
      <c r="J59" s="79">
        <v>27.14879584312439</v>
      </c>
      <c r="K59" s="79">
        <v>646.3753144107759</v>
      </c>
      <c r="L59" s="79">
        <v>1712.1576634248099</v>
      </c>
      <c r="M59" s="79">
        <v>1584.305427956084</v>
      </c>
      <c r="N59" s="79" t="s">
        <v>47</v>
      </c>
      <c r="O59" s="70"/>
    </row>
    <row r="60" spans="2:15" x14ac:dyDescent="0.35">
      <c r="B60" s="27" t="s">
        <v>46</v>
      </c>
      <c r="C60" s="62" t="s">
        <v>24</v>
      </c>
      <c r="D60" s="79">
        <v>891.5236392848991</v>
      </c>
      <c r="E60" s="79">
        <v>150.12602969129438</v>
      </c>
      <c r="F60" s="79">
        <v>4024.59427351254</v>
      </c>
      <c r="G60" s="79">
        <v>922.44931682726519</v>
      </c>
      <c r="H60" s="79">
        <v>2770.4557375953909</v>
      </c>
      <c r="I60" s="79">
        <v>2893.4950138077488</v>
      </c>
      <c r="J60" s="79">
        <v>1419.9578211229211</v>
      </c>
      <c r="K60" s="79">
        <v>1994.0017732381391</v>
      </c>
      <c r="L60" s="79">
        <v>4467.7205778816497</v>
      </c>
      <c r="M60" s="79">
        <v>3486.1445187608347</v>
      </c>
      <c r="N60" s="79">
        <v>2793.7793159292601</v>
      </c>
      <c r="O60" s="70"/>
    </row>
    <row r="61" spans="2:15" x14ac:dyDescent="0.35">
      <c r="D61" s="71"/>
      <c r="E61" s="71"/>
      <c r="F61" s="71"/>
      <c r="G61" s="71"/>
      <c r="H61" s="71"/>
      <c r="I61" s="71"/>
      <c r="J61" s="71"/>
      <c r="K61" s="71"/>
      <c r="L61" s="71"/>
      <c r="M61" s="71"/>
      <c r="N61" s="71"/>
      <c r="O61" s="70"/>
    </row>
    <row r="62" spans="2:15" x14ac:dyDescent="0.35">
      <c r="D62" s="71"/>
      <c r="E62" s="71"/>
      <c r="F62" s="71"/>
      <c r="G62" s="71"/>
      <c r="H62" s="71"/>
      <c r="I62" s="71"/>
      <c r="J62" s="71"/>
      <c r="K62" s="71"/>
      <c r="L62" s="71"/>
      <c r="M62" s="71"/>
      <c r="N62" s="71"/>
      <c r="O62" s="70"/>
    </row>
    <row r="63" spans="2:15" x14ac:dyDescent="0.35">
      <c r="B63" s="26" t="s">
        <v>44</v>
      </c>
      <c r="C63" s="26" t="s">
        <v>83</v>
      </c>
      <c r="D63" s="72" t="s">
        <v>26</v>
      </c>
      <c r="E63" s="72" t="s">
        <v>27</v>
      </c>
      <c r="F63" s="72" t="s">
        <v>28</v>
      </c>
      <c r="G63" s="72" t="s">
        <v>29</v>
      </c>
      <c r="H63" s="72" t="s">
        <v>31</v>
      </c>
      <c r="I63" s="72" t="s">
        <v>30</v>
      </c>
      <c r="J63" s="72" t="s">
        <v>32</v>
      </c>
      <c r="K63" s="72" t="s">
        <v>33</v>
      </c>
      <c r="L63" s="72" t="s">
        <v>35</v>
      </c>
      <c r="M63" s="72" t="s">
        <v>36</v>
      </c>
      <c r="N63" s="71"/>
      <c r="O63" s="70"/>
    </row>
    <row r="64" spans="2:15" x14ac:dyDescent="0.35">
      <c r="B64" s="27" t="s">
        <v>46</v>
      </c>
      <c r="C64" s="27" t="s">
        <v>48</v>
      </c>
      <c r="D64" s="79">
        <v>5022.7567835561931</v>
      </c>
      <c r="E64" s="79">
        <v>1937.6077038918929</v>
      </c>
      <c r="F64" s="79">
        <v>24106.96811164758</v>
      </c>
      <c r="G64" s="79">
        <v>5658.1566630800562</v>
      </c>
      <c r="H64" s="79">
        <v>8472.6248255623868</v>
      </c>
      <c r="I64" s="79">
        <v>6394.3588726247353</v>
      </c>
      <c r="J64" s="79">
        <v>3947.5448958165939</v>
      </c>
      <c r="K64" s="79">
        <v>11533.9088686471</v>
      </c>
      <c r="L64" s="79">
        <v>24462.926839453481</v>
      </c>
      <c r="M64" s="79">
        <v>26820.580434051652</v>
      </c>
      <c r="N64" s="71"/>
      <c r="O64" s="70"/>
    </row>
    <row r="69" spans="3:9" x14ac:dyDescent="0.35">
      <c r="C69" s="50"/>
      <c r="D69" s="69"/>
      <c r="F69" s="50"/>
      <c r="G69" s="50"/>
      <c r="H69" s="50"/>
      <c r="I69" s="50"/>
    </row>
    <row r="70" spans="3:9" x14ac:dyDescent="0.35">
      <c r="C70" s="50"/>
      <c r="D70" s="50"/>
      <c r="E70" s="50"/>
      <c r="F70" s="50"/>
      <c r="G70" s="50"/>
      <c r="H70" s="50"/>
      <c r="I70" s="50"/>
    </row>
  </sheetData>
  <hyperlinks>
    <hyperlink ref="C18" r:id="rId1" xr:uid="{4FD104E1-2563-4248-82E1-0F1DC463AB45}"/>
    <hyperlink ref="E18" r:id="rId2" xr:uid="{AA2F306C-4E68-4CF0-A5BD-EE061797BB14}"/>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DB558-B7DB-48B6-AF7B-DDF9DCBC4CD9}">
  <sheetPr>
    <tabColor theme="2" tint="-9.9978637043366805E-2"/>
  </sheetPr>
  <dimension ref="B1:G40"/>
  <sheetViews>
    <sheetView showGridLines="0" zoomScale="52" zoomScaleNormal="90" workbookViewId="0"/>
  </sheetViews>
  <sheetFormatPr defaultRowHeight="14.5" x14ac:dyDescent="0.35"/>
  <cols>
    <col min="3" max="3" width="19.26953125" customWidth="1"/>
    <col min="4" max="4" width="72" style="58" customWidth="1"/>
    <col min="5" max="5" width="72" customWidth="1"/>
    <col min="10" max="10" width="26.54296875" customWidth="1"/>
    <col min="11" max="11" width="18.7265625" customWidth="1"/>
    <col min="12" max="12" width="33.453125" customWidth="1"/>
  </cols>
  <sheetData>
    <row r="1" spans="2:5" s="28" customFormat="1" x14ac:dyDescent="0.35">
      <c r="B1" s="65" t="s">
        <v>0</v>
      </c>
      <c r="D1" s="55"/>
    </row>
    <row r="6" spans="2:5" x14ac:dyDescent="0.35">
      <c r="C6" t="s">
        <v>49</v>
      </c>
      <c r="D6" s="56" t="s">
        <v>50</v>
      </c>
    </row>
    <row r="7" spans="2:5" x14ac:dyDescent="0.35">
      <c r="D7" s="56"/>
    </row>
    <row r="9" spans="2:5" ht="26.5" thickBot="1" x14ac:dyDescent="0.4">
      <c r="C9" s="29" t="s">
        <v>51</v>
      </c>
      <c r="D9" s="57" t="s">
        <v>52</v>
      </c>
      <c r="E9" s="29" t="s">
        <v>53</v>
      </c>
    </row>
    <row r="10" spans="2:5" ht="14.25" customHeight="1" x14ac:dyDescent="0.35">
      <c r="C10" s="52">
        <v>12110</v>
      </c>
      <c r="D10" t="s">
        <v>54</v>
      </c>
      <c r="E10" s="53" t="s">
        <v>23</v>
      </c>
    </row>
    <row r="11" spans="2:5" x14ac:dyDescent="0.35">
      <c r="C11" s="52">
        <v>12182</v>
      </c>
      <c r="D11" t="s">
        <v>55</v>
      </c>
      <c r="E11" s="53" t="s">
        <v>23</v>
      </c>
    </row>
    <row r="12" spans="2:5" x14ac:dyDescent="0.35">
      <c r="C12" s="52">
        <v>12191</v>
      </c>
      <c r="D12" t="s">
        <v>56</v>
      </c>
      <c r="E12" s="53" t="s">
        <v>23</v>
      </c>
    </row>
    <row r="13" spans="2:5" x14ac:dyDescent="0.35">
      <c r="C13" s="52">
        <v>12250</v>
      </c>
      <c r="D13" t="s">
        <v>57</v>
      </c>
      <c r="E13" s="53" t="s">
        <v>23</v>
      </c>
    </row>
    <row r="14" spans="2:5" x14ac:dyDescent="0.35">
      <c r="C14" s="52">
        <v>12261</v>
      </c>
      <c r="D14" t="s">
        <v>58</v>
      </c>
      <c r="E14" s="53" t="s">
        <v>23</v>
      </c>
    </row>
    <row r="15" spans="2:5" x14ac:dyDescent="0.35">
      <c r="C15" s="52">
        <v>12262</v>
      </c>
      <c r="D15" t="s">
        <v>59</v>
      </c>
      <c r="E15" s="53" t="s">
        <v>23</v>
      </c>
    </row>
    <row r="16" spans="2:5" x14ac:dyDescent="0.35">
      <c r="C16" s="52">
        <v>12263</v>
      </c>
      <c r="D16" t="s">
        <v>60</v>
      </c>
      <c r="E16" s="53" t="s">
        <v>23</v>
      </c>
    </row>
    <row r="17" spans="3:7" x14ac:dyDescent="0.35">
      <c r="C17" s="52">
        <v>12264</v>
      </c>
      <c r="D17" t="s">
        <v>61</v>
      </c>
      <c r="E17" s="53" t="s">
        <v>23</v>
      </c>
    </row>
    <row r="18" spans="3:7" x14ac:dyDescent="0.35">
      <c r="C18" s="52">
        <v>13040</v>
      </c>
      <c r="D18" t="s">
        <v>62</v>
      </c>
      <c r="E18" s="53" t="s">
        <v>23</v>
      </c>
    </row>
    <row r="19" spans="3:7" x14ac:dyDescent="0.35">
      <c r="C19" s="52">
        <v>32168</v>
      </c>
      <c r="D19" t="s">
        <v>63</v>
      </c>
      <c r="E19" s="53" t="s">
        <v>23</v>
      </c>
    </row>
    <row r="20" spans="3:7" x14ac:dyDescent="0.35">
      <c r="C20" s="52">
        <v>15113</v>
      </c>
      <c r="D20" t="s">
        <v>64</v>
      </c>
      <c r="E20" s="53" t="s">
        <v>22</v>
      </c>
      <c r="G20" s="63"/>
    </row>
    <row r="21" spans="3:7" x14ac:dyDescent="0.35">
      <c r="C21" s="52">
        <v>15130</v>
      </c>
      <c r="D21" t="s">
        <v>65</v>
      </c>
      <c r="E21" s="53" t="s">
        <v>22</v>
      </c>
      <c r="G21" s="63"/>
    </row>
    <row r="22" spans="3:7" x14ac:dyDescent="0.35">
      <c r="C22" s="52">
        <v>15150</v>
      </c>
      <c r="D22" t="s">
        <v>66</v>
      </c>
      <c r="E22" s="53" t="s">
        <v>22</v>
      </c>
      <c r="G22" s="63"/>
    </row>
    <row r="23" spans="3:7" x14ac:dyDescent="0.35">
      <c r="C23" s="52">
        <v>15151</v>
      </c>
      <c r="D23" t="s">
        <v>67</v>
      </c>
      <c r="E23" s="53" t="s">
        <v>22</v>
      </c>
      <c r="G23" s="63"/>
    </row>
    <row r="24" spans="3:7" x14ac:dyDescent="0.35">
      <c r="C24" s="52">
        <v>15152</v>
      </c>
      <c r="D24" t="s">
        <v>68</v>
      </c>
      <c r="E24" s="53" t="s">
        <v>22</v>
      </c>
      <c r="G24" s="63"/>
    </row>
    <row r="25" spans="3:7" x14ac:dyDescent="0.35">
      <c r="C25" s="52">
        <v>15153</v>
      </c>
      <c r="D25" t="s">
        <v>69</v>
      </c>
      <c r="E25" s="53" t="s">
        <v>22</v>
      </c>
      <c r="G25" s="63"/>
    </row>
    <row r="26" spans="3:7" x14ac:dyDescent="0.35">
      <c r="C26" s="52">
        <v>15160</v>
      </c>
      <c r="D26" t="s">
        <v>70</v>
      </c>
      <c r="E26" s="53" t="s">
        <v>22</v>
      </c>
      <c r="G26" s="63"/>
    </row>
    <row r="27" spans="3:7" x14ac:dyDescent="0.35">
      <c r="C27" s="52">
        <v>15170</v>
      </c>
      <c r="D27" t="s">
        <v>71</v>
      </c>
      <c r="E27" s="53" t="s">
        <v>22</v>
      </c>
      <c r="G27" s="63"/>
    </row>
    <row r="28" spans="3:7" x14ac:dyDescent="0.35">
      <c r="C28" s="52">
        <v>15190</v>
      </c>
      <c r="D28" t="s">
        <v>72</v>
      </c>
      <c r="E28" s="53" t="s">
        <v>22</v>
      </c>
      <c r="G28" s="63"/>
    </row>
    <row r="29" spans="3:7" x14ac:dyDescent="0.35">
      <c r="C29" s="52">
        <v>15210</v>
      </c>
      <c r="D29" t="s">
        <v>73</v>
      </c>
      <c r="E29" s="53" t="s">
        <v>22</v>
      </c>
      <c r="G29" s="63"/>
    </row>
    <row r="30" spans="3:7" x14ac:dyDescent="0.35">
      <c r="C30" s="52">
        <v>15220</v>
      </c>
      <c r="D30" t="s">
        <v>74</v>
      </c>
      <c r="E30" s="53" t="s">
        <v>22</v>
      </c>
      <c r="G30" s="63"/>
    </row>
    <row r="31" spans="3:7" x14ac:dyDescent="0.35">
      <c r="C31" s="52">
        <v>15230</v>
      </c>
      <c r="D31" t="s">
        <v>75</v>
      </c>
      <c r="E31" s="53" t="s">
        <v>22</v>
      </c>
      <c r="G31" s="63"/>
    </row>
    <row r="32" spans="3:7" x14ac:dyDescent="0.35">
      <c r="C32" s="52">
        <v>15240</v>
      </c>
      <c r="D32" t="s">
        <v>76</v>
      </c>
      <c r="E32" s="53" t="s">
        <v>22</v>
      </c>
      <c r="G32" s="63"/>
    </row>
    <row r="33" spans="3:7" x14ac:dyDescent="0.35">
      <c r="C33" s="52">
        <v>15261</v>
      </c>
      <c r="D33" t="s">
        <v>77</v>
      </c>
      <c r="E33" s="53" t="s">
        <v>22</v>
      </c>
      <c r="G33" s="63"/>
    </row>
    <row r="34" spans="3:7" x14ac:dyDescent="0.35">
      <c r="C34" s="52">
        <v>16063</v>
      </c>
      <c r="D34" t="s">
        <v>78</v>
      </c>
      <c r="E34" s="53" t="s">
        <v>22</v>
      </c>
      <c r="G34" s="63"/>
    </row>
    <row r="35" spans="3:7" x14ac:dyDescent="0.35">
      <c r="C35" s="52">
        <v>73010</v>
      </c>
      <c r="D35" t="s">
        <v>79</v>
      </c>
      <c r="E35" s="53" t="s">
        <v>22</v>
      </c>
      <c r="G35" s="63"/>
    </row>
    <row r="36" spans="3:7" x14ac:dyDescent="0.35">
      <c r="D36"/>
    </row>
    <row r="37" spans="3:7" x14ac:dyDescent="0.35">
      <c r="C37" s="64" t="s">
        <v>80</v>
      </c>
      <c r="D37"/>
    </row>
    <row r="38" spans="3:7" x14ac:dyDescent="0.35">
      <c r="D38"/>
    </row>
    <row r="39" spans="3:7" x14ac:dyDescent="0.35">
      <c r="D39"/>
    </row>
    <row r="40" spans="3:7" x14ac:dyDescent="0.35">
      <c r="D40"/>
    </row>
  </sheetData>
  <phoneticPr fontId="11" type="noConversion"/>
  <hyperlinks>
    <hyperlink ref="D6" r:id="rId1" xr:uid="{CEF19276-E96A-46E1-92B4-4F96ED7F0A7D}"/>
  </hyperlinks>
  <pageMargins left="0.7" right="0.7" top="0.75" bottom="0.75" header="0.3" footer="0.3"/>
  <pageSetup paperSize="9"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f67846b-c239-4186-8663-f2b07d9f36db">
      <UserInfo>
        <DisplayName>Gruffudd Owen</DisplayName>
        <AccountId>48</AccountId>
        <AccountType/>
      </UserInfo>
      <UserInfo>
        <DisplayName>Bianca Getzel</DisplayName>
        <AccountId>19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AB0CDF9F7D8D4AA07BF2DBC6199090" ma:contentTypeVersion="6" ma:contentTypeDescription="Create a new document." ma:contentTypeScope="" ma:versionID="a9b08a91825ee6429b96044a6b72d8aa">
  <xsd:schema xmlns:xsd="http://www.w3.org/2001/XMLSchema" xmlns:xs="http://www.w3.org/2001/XMLSchema" xmlns:p="http://schemas.microsoft.com/office/2006/metadata/properties" xmlns:ns2="fa65d295-0882-4153-af93-7593d29720b1" xmlns:ns3="4f67846b-c239-4186-8663-f2b07d9f36db" targetNamespace="http://schemas.microsoft.com/office/2006/metadata/properties" ma:root="true" ma:fieldsID="51a0958a8bfa240cada4a37599b08396" ns2:_="" ns3:_="">
    <xsd:import namespace="fa65d295-0882-4153-af93-7593d29720b1"/>
    <xsd:import namespace="4f67846b-c239-4186-8663-f2b07d9f36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5d295-0882-4153-af93-7593d2972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67846b-c239-4186-8663-f2b07d9f36d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3DEB67-0D89-4049-9F03-A04199EDBB75}">
  <ds:schemaRefs>
    <ds:schemaRef ds:uri="http://schemas.microsoft.com/sharepoint/v3/contenttype/forms"/>
  </ds:schemaRefs>
</ds:datastoreItem>
</file>

<file path=customXml/itemProps2.xml><?xml version="1.0" encoding="utf-8"?>
<ds:datastoreItem xmlns:ds="http://schemas.openxmlformats.org/officeDocument/2006/customXml" ds:itemID="{B06059BC-4F1B-488B-B697-5870B54F6811}">
  <ds:schemaRefs>
    <ds:schemaRef ds:uri="http://schemas.microsoft.com/office/2006/documentManagement/types"/>
    <ds:schemaRef ds:uri="http://purl.org/dc/elements/1.1/"/>
    <ds:schemaRef ds:uri="http://www.w3.org/XML/1998/namespace"/>
    <ds:schemaRef ds:uri="http://purl.org/dc/terms/"/>
    <ds:schemaRef ds:uri="http://purl.org/dc/dcmitype/"/>
    <ds:schemaRef ds:uri="http://schemas.microsoft.com/office/infopath/2007/PartnerControls"/>
    <ds:schemaRef ds:uri="fa65d295-0882-4153-af93-7593d29720b1"/>
    <ds:schemaRef ds:uri="http://schemas.openxmlformats.org/package/2006/metadata/core-properties"/>
    <ds:schemaRef ds:uri="4f67846b-c239-4186-8663-f2b07d9f36db"/>
    <ds:schemaRef ds:uri="http://schemas.microsoft.com/office/2006/metadata/properties"/>
  </ds:schemaRefs>
</ds:datastoreItem>
</file>

<file path=customXml/itemProps3.xml><?xml version="1.0" encoding="utf-8"?>
<ds:datastoreItem xmlns:ds="http://schemas.openxmlformats.org/officeDocument/2006/customXml" ds:itemID="{79F18449-ECBB-4942-9B7C-C2B4D1E825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5d295-0882-4153-af93-7593d29720b1"/>
    <ds:schemaRef ds:uri="4f67846b-c239-4186-8663-f2b07d9f36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Figure 1</vt:lpstr>
      <vt:lpstr>Figure 2</vt:lpstr>
      <vt:lpstr>Annex - Code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Getzel</dc:creator>
  <cp:keywords/>
  <dc:description/>
  <cp:lastModifiedBy>Gruffudd Owen</cp:lastModifiedBy>
  <cp:revision/>
  <dcterms:created xsi:type="dcterms:W3CDTF">2023-02-22T10:23:22Z</dcterms:created>
  <dcterms:modified xsi:type="dcterms:W3CDTF">2023-03-10T10:51:11Z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0x01010031AB0CDF9F7D8D4AA07BF2DBC6199090</vt:lpwstr>
  </property>
</Properties>
</file>